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bookViews>
  <sheets>
    <sheet name="Лист1" sheetId="1" r:id="rId1"/>
    <sheet name="Лист2" sheetId="2" r:id="rId2"/>
    <sheet name="Лист3" sheetId="3" r:id="rId3"/>
  </sheets>
  <definedNames>
    <definedName name="_xlnm.Print_Titles" localSheetId="0">Лист1!$9:$11</definedName>
    <definedName name="_xlnm.Print_Area" localSheetId="0">Лист1!$A$1:$K$486</definedName>
  </definedNames>
  <calcPr calcId="162913"/>
</workbook>
</file>

<file path=xl/calcChain.xml><?xml version="1.0" encoding="utf-8"?>
<calcChain xmlns="http://schemas.openxmlformats.org/spreadsheetml/2006/main">
  <c r="I466" i="1" l="1"/>
  <c r="K83" i="1"/>
  <c r="K82" i="1"/>
  <c r="K73" i="1"/>
  <c r="K75" i="1"/>
  <c r="K78" i="1"/>
  <c r="K69" i="1"/>
  <c r="K70" i="1"/>
  <c r="K71" i="1"/>
  <c r="K72" i="1"/>
  <c r="K68" i="1"/>
  <c r="K48" i="1"/>
  <c r="K51" i="1"/>
  <c r="K53" i="1"/>
  <c r="K46" i="1"/>
  <c r="K466" i="1"/>
  <c r="K467" i="1"/>
  <c r="K468" i="1"/>
  <c r="K469" i="1"/>
  <c r="I83" i="1" l="1"/>
  <c r="J466" i="1" l="1"/>
  <c r="J467" i="1"/>
  <c r="J468" i="1"/>
  <c r="J469" i="1"/>
  <c r="I467" i="1"/>
  <c r="I468" i="1"/>
  <c r="I469" i="1"/>
  <c r="J455" i="1" l="1"/>
  <c r="K455" i="1"/>
  <c r="I455" i="1"/>
  <c r="K450" i="1" l="1"/>
  <c r="J450" i="1"/>
  <c r="I450" i="1"/>
  <c r="K445" i="1"/>
  <c r="J445" i="1"/>
  <c r="I445" i="1"/>
  <c r="K438" i="1"/>
  <c r="J438" i="1"/>
  <c r="I438" i="1"/>
  <c r="K433" i="1"/>
  <c r="J433" i="1"/>
  <c r="I433" i="1"/>
  <c r="K428" i="1"/>
  <c r="J428" i="1"/>
  <c r="I428" i="1"/>
  <c r="K423" i="1"/>
  <c r="J423" i="1"/>
  <c r="I423" i="1"/>
  <c r="K418" i="1"/>
  <c r="J418" i="1"/>
  <c r="I418" i="1"/>
  <c r="K413" i="1"/>
  <c r="J413" i="1"/>
  <c r="I413" i="1"/>
  <c r="K407" i="1"/>
  <c r="J407" i="1"/>
  <c r="I407" i="1"/>
  <c r="K402" i="1"/>
  <c r="J402" i="1"/>
  <c r="I402" i="1"/>
  <c r="K395" i="1"/>
  <c r="J395" i="1"/>
  <c r="K390" i="1"/>
  <c r="J390" i="1"/>
  <c r="I390" i="1"/>
  <c r="K385" i="1"/>
  <c r="J385" i="1"/>
  <c r="I385" i="1"/>
  <c r="K380" i="1"/>
  <c r="J380" i="1"/>
  <c r="I380" i="1"/>
  <c r="K374" i="1"/>
  <c r="J374" i="1"/>
  <c r="I374" i="1"/>
  <c r="K369" i="1"/>
  <c r="J369" i="1"/>
  <c r="I369" i="1"/>
  <c r="K364" i="1"/>
  <c r="J364" i="1"/>
  <c r="I364" i="1"/>
  <c r="K358" i="1"/>
  <c r="J358" i="1"/>
  <c r="I358" i="1"/>
  <c r="K353" i="1"/>
  <c r="J353" i="1"/>
  <c r="I353" i="1"/>
  <c r="K348" i="1"/>
  <c r="J348" i="1"/>
  <c r="I348" i="1"/>
  <c r="K343" i="1"/>
  <c r="J343" i="1"/>
  <c r="I343" i="1"/>
  <c r="K338" i="1"/>
  <c r="J338" i="1"/>
  <c r="I338" i="1"/>
  <c r="K333" i="1"/>
  <c r="J333" i="1"/>
  <c r="I333" i="1"/>
  <c r="K328" i="1"/>
  <c r="J328" i="1"/>
  <c r="I328" i="1"/>
  <c r="K323" i="1"/>
  <c r="J323" i="1"/>
  <c r="K316" i="1"/>
  <c r="J316" i="1"/>
  <c r="K311" i="1"/>
  <c r="J311" i="1"/>
  <c r="K306" i="1"/>
  <c r="J306" i="1"/>
  <c r="K301" i="1"/>
  <c r="J301" i="1"/>
  <c r="K296" i="1"/>
  <c r="J296" i="1"/>
  <c r="K291" i="1"/>
  <c r="J291" i="1"/>
  <c r="K286" i="1"/>
  <c r="J286" i="1"/>
  <c r="K281" i="1"/>
  <c r="J281" i="1"/>
  <c r="K276" i="1" l="1"/>
  <c r="J276" i="1"/>
  <c r="K271" i="1"/>
  <c r="J271" i="1"/>
  <c r="I271" i="1"/>
  <c r="K266" i="1" l="1"/>
  <c r="J266" i="1"/>
  <c r="K261" i="1"/>
  <c r="J261" i="1"/>
  <c r="I261" i="1"/>
  <c r="K255" i="1"/>
  <c r="J255" i="1"/>
  <c r="I255" i="1"/>
  <c r="K250" i="1"/>
  <c r="J250" i="1"/>
  <c r="I250" i="1"/>
  <c r="K245" i="1"/>
  <c r="J245" i="1"/>
  <c r="I245" i="1"/>
  <c r="K240" i="1"/>
  <c r="J240" i="1"/>
  <c r="I240" i="1"/>
  <c r="K234" i="1"/>
  <c r="J234" i="1"/>
  <c r="I234" i="1"/>
  <c r="K229" i="1"/>
  <c r="J229" i="1"/>
  <c r="I229" i="1"/>
  <c r="K224" i="1"/>
  <c r="J224" i="1"/>
  <c r="I224" i="1"/>
  <c r="K219" i="1"/>
  <c r="J219" i="1"/>
  <c r="I219" i="1"/>
  <c r="K214" i="1"/>
  <c r="J214" i="1"/>
  <c r="I214" i="1"/>
  <c r="K209" i="1"/>
  <c r="J209" i="1"/>
  <c r="I209" i="1"/>
  <c r="K204" i="1"/>
  <c r="J204" i="1"/>
  <c r="I204" i="1"/>
  <c r="K199" i="1"/>
  <c r="J199" i="1"/>
  <c r="I199" i="1"/>
  <c r="K194" i="1"/>
  <c r="J194" i="1"/>
  <c r="I194" i="1"/>
  <c r="K189" i="1"/>
  <c r="J189" i="1"/>
  <c r="I189" i="1"/>
  <c r="K183" i="1"/>
  <c r="J183" i="1"/>
  <c r="I183" i="1"/>
  <c r="K178" i="1"/>
  <c r="J178" i="1"/>
  <c r="I178" i="1"/>
  <c r="K173" i="1"/>
  <c r="J173" i="1"/>
  <c r="I173" i="1"/>
  <c r="K168" i="1" l="1"/>
  <c r="J168" i="1"/>
  <c r="I168" i="1"/>
  <c r="K163" i="1" l="1"/>
  <c r="J163" i="1"/>
  <c r="I163" i="1"/>
  <c r="K157" i="1"/>
  <c r="J157" i="1"/>
  <c r="I157" i="1"/>
  <c r="K150" i="1"/>
  <c r="J150" i="1"/>
  <c r="I150" i="1"/>
  <c r="K145" i="1"/>
  <c r="J145" i="1"/>
  <c r="I145" i="1"/>
  <c r="K140" i="1"/>
  <c r="J140" i="1"/>
  <c r="I140" i="1"/>
  <c r="K135" i="1"/>
  <c r="J135" i="1"/>
  <c r="I135" i="1"/>
  <c r="K129" i="1"/>
  <c r="J129" i="1"/>
  <c r="I129" i="1"/>
  <c r="K124" i="1"/>
  <c r="J124" i="1"/>
  <c r="I124" i="1"/>
  <c r="K119" i="1"/>
  <c r="J119" i="1"/>
  <c r="I119" i="1"/>
  <c r="K114" i="1"/>
  <c r="J114" i="1"/>
  <c r="I114" i="1"/>
  <c r="K109" i="1"/>
  <c r="J109" i="1"/>
  <c r="I109" i="1"/>
  <c r="K103" i="1"/>
  <c r="J103" i="1"/>
  <c r="I103" i="1"/>
  <c r="K98" i="1"/>
  <c r="J98" i="1"/>
  <c r="I98" i="1"/>
  <c r="K93" i="1"/>
  <c r="J93" i="1"/>
  <c r="I93" i="1"/>
  <c r="K88" i="1"/>
  <c r="J88" i="1"/>
  <c r="I88" i="1"/>
  <c r="J83" i="1"/>
  <c r="J78" i="1"/>
  <c r="I78" i="1"/>
  <c r="I68" i="1"/>
  <c r="J73" i="1"/>
  <c r="I73" i="1"/>
  <c r="J68" i="1"/>
  <c r="K63" i="1"/>
  <c r="J63" i="1"/>
  <c r="I63" i="1"/>
  <c r="K58" i="1"/>
  <c r="J58" i="1"/>
  <c r="I58" i="1"/>
  <c r="J51" i="1"/>
  <c r="I51" i="1"/>
  <c r="J46" i="1"/>
  <c r="I46" i="1"/>
  <c r="K40" i="1"/>
  <c r="J40" i="1"/>
  <c r="I40" i="1"/>
  <c r="K35" i="1"/>
  <c r="J35" i="1"/>
  <c r="I35" i="1"/>
  <c r="K30" i="1"/>
  <c r="J30" i="1"/>
  <c r="I30" i="1"/>
  <c r="K25" i="1"/>
  <c r="J25" i="1"/>
  <c r="I25" i="1"/>
  <c r="K15" i="1"/>
  <c r="J15" i="1"/>
  <c r="I15" i="1"/>
  <c r="J20" i="1"/>
  <c r="K20" i="1"/>
  <c r="I20" i="1"/>
  <c r="I465" i="1" l="1"/>
  <c r="J465" i="1"/>
  <c r="K465" i="1" l="1"/>
</calcChain>
</file>

<file path=xl/sharedStrings.xml><?xml version="1.0" encoding="utf-8"?>
<sst xmlns="http://schemas.openxmlformats.org/spreadsheetml/2006/main" count="808" uniqueCount="270">
  <si>
    <t>№ п/п</t>
  </si>
  <si>
    <t>Наименование мероприятия</t>
  </si>
  <si>
    <t>Ответственный исполнитель</t>
  </si>
  <si>
    <t>Наименование показателя, единица измерения, краткая характеристика мероприятия, планируемого к реализации</t>
  </si>
  <si>
    <t>Источники финансирования</t>
  </si>
  <si>
    <t>всего:</t>
  </si>
  <si>
    <t>федеральный бюджет</t>
  </si>
  <si>
    <t>республиканский бюджет</t>
  </si>
  <si>
    <t>местный бюджет</t>
  </si>
  <si>
    <t>внебюджетные средства</t>
  </si>
  <si>
    <t>Степень соответствия запланированному уровню затрат, %</t>
  </si>
  <si>
    <t>Ожидаемый результат</t>
  </si>
  <si>
    <t>Оценка использования финансовых средств</t>
  </si>
  <si>
    <t>Цель: Развитие человеческого капитала и социальной сферы муниципального образования</t>
  </si>
  <si>
    <t>целевое значение показателя, ед.</t>
  </si>
  <si>
    <t>Причины отклонения от планового значения показателя</t>
  </si>
  <si>
    <t>Общая степень соответствия запланированному уровню затрат</t>
  </si>
  <si>
    <t>Общая степень достижения целевых показателей, %</t>
  </si>
  <si>
    <t>Итого общее количество выполненных мероприятий, единиц</t>
  </si>
  <si>
    <t>ПРИЛОЖЕНИЕ 3</t>
  </si>
  <si>
    <t xml:space="preserve">Отчет об исполнении Плана мероприятий по реализации Стратегии социально-экономического развития Краснослободскогомуниципального района  Республики Мордовия </t>
  </si>
  <si>
    <t>целевое значение показателя 2021 год</t>
  </si>
  <si>
    <t>фактическое значение показателя 2021 год</t>
  </si>
  <si>
    <t>Стратегическая цель № 1 Создание благоприятных условий жизнедеятельности человека</t>
  </si>
  <si>
    <t>1.1. Улучшение демографической ситуации</t>
  </si>
  <si>
    <t>Создание условий для увеличение уровня рождаемости, снижения смертности, роста продолжительности жизни, а также увеление миграционного притока</t>
  </si>
  <si>
    <t>Отдел ЗАГС Краснослободского муниципального района</t>
  </si>
  <si>
    <t>Численность населения, чел.</t>
  </si>
  <si>
    <t xml:space="preserve"> эпидемиологичекая ситуация, связанная с COVID-19</t>
  </si>
  <si>
    <t>Повышение числа рожденных детей, в том числе после применения вспомогательных репродуктивных технологий (ЭКО)</t>
  </si>
  <si>
    <t>Отдел ЗАГС Краснослободского муниципального района,  ГБУЗ "Краснослободская МРБ" ( по согласованию)</t>
  </si>
  <si>
    <t>Увеличение культурно-массовых, спортивных  мероприятий семейной тематики</t>
  </si>
  <si>
    <t>Число разводов на 100 браков</t>
  </si>
  <si>
    <t>оформление фиктивных разводов, с целью получения пособий</t>
  </si>
  <si>
    <t>Увеличение доли выездов бригад скорой медицинской помощи со временем доезда до больного менее 20 мин. до 91%</t>
  </si>
  <si>
    <t>Коэффециент смертности, число умерших на 1000 человек населения</t>
  </si>
  <si>
    <t>Отдел ЗАГС Краснослободского муниципального района, ГБУЗ "Краснослободская МРБ" ( по согласованию)</t>
  </si>
  <si>
    <t>Обеспечение вновь прибывших граждан на работу в сельскую местность жильем ( учатие в программах по строительству жилья)</t>
  </si>
  <si>
    <t>Сокращение миграционной убыли в район до минимума</t>
  </si>
  <si>
    <t>ЦЗН Краснослободский район ( по согласованию)</t>
  </si>
  <si>
    <t>Миграционная убыль сократилась на на 45 человек, по сравнению с 2020 годом</t>
  </si>
  <si>
    <t>Проведение диспансеризации определенных возрастных групп населения</t>
  </si>
  <si>
    <t>ГБУЗ "Краснослободская МРБ" ( по согласованию)</t>
  </si>
  <si>
    <t>Проведена диспансеризация детей сирот и детей оставшихся без попечения родителей - 65 чел, детей оформленных в приемные семьи - 24 чел. определенных групп взрослого населения - 2464 чел., углубленная после перенесенного COVID -19- 874</t>
  </si>
  <si>
    <t>1.2.Обеспечение занятости и повышение уровня доходов населения</t>
  </si>
  <si>
    <t>Организация временного трудоустройства граждан, испытывающих трудности в поиске работы</t>
  </si>
  <si>
    <t>Сокращение количества безработных граждан, состоящих на учете в службе занятости населения к 2025 году до 80 человек</t>
  </si>
  <si>
    <t xml:space="preserve">Организация трудоустройства несовершеннолетних граждан в каникулярный период </t>
  </si>
  <si>
    <t>ГКУ РМ "ЦЗН Краснослободский" (по согласованию, отдел по делам несовершеннолетних и защите их прав администрации Краснослободского  района,</t>
  </si>
  <si>
    <t>Количество преступлений, совершаемых несовершеннолетними гражданами, единиц</t>
  </si>
  <si>
    <t>выполнено</t>
  </si>
  <si>
    <t>1.3.Обеспечение населения доступным и комфортным жильем, развитие эффективного жилищно-коммунального комплекса</t>
  </si>
  <si>
    <t xml:space="preserve">Участие в программах, предусматривающих строительство жилья </t>
  </si>
  <si>
    <t>Сокращение количеству граждан , нуждающихся в улучшении жилищных условий к 2025 году  до 250 семей.</t>
  </si>
  <si>
    <t>Управление  по земельно-имущественным отношениям, строительству, архитектуры и ЖКХ</t>
  </si>
  <si>
    <t>Сокращение числа участников в программе "Комплексное развитие сельских территорий"</t>
  </si>
  <si>
    <t xml:space="preserve">Закрепление кадров в сельской местности, сокращение нуждаемости в жилье.   </t>
  </si>
  <si>
    <t>Управление по работе с отраслями АПК и ЛПХ администрации Краснослободского муниципального района</t>
  </si>
  <si>
    <t>Количество семей ,улучшивших жилищные условия  в сельской местности, единиц</t>
  </si>
  <si>
    <t>Проведено 12 ЭКО, эпидемиологичекая ситуация, связанная с COVID-19</t>
  </si>
  <si>
    <t xml:space="preserve">Закрепление молодых семей  на территории Краснослободского муниципального района       </t>
  </si>
  <si>
    <t>Количество молодых семей, улучшивших жилищные условия с реализацией мер государственной поддержки , единиц.</t>
  </si>
  <si>
    <t>Отдел по делам молодежи и спорту администрации Краснослободского муниципального района</t>
  </si>
  <si>
    <t>Количество детей-сирот и детей оставшихся без попечения родителей обеспеченных  жильем в текущем году, чел.</t>
  </si>
  <si>
    <t>Управление по земельно-имущественным отношениям, строительству,архитектуры и ЖКХ, отдел опеки и попечительства несовершеннолетних</t>
  </si>
  <si>
    <t>Обеспечение ввода в эксплуатацию жилья построенного за счет средств индивидуального застройщика</t>
  </si>
  <si>
    <t>Управление по земельно-имущественным отношениям, строительству,архитектуры и ЖКХ</t>
  </si>
  <si>
    <t>Ввод в эксплуатацию жилья за счет средств индивидуального застройщика</t>
  </si>
  <si>
    <t>Снос переселенного аварийного жилья в количестве 12 домов и дальнейшее оформление земельных участков  в муниципальную собственность</t>
  </si>
  <si>
    <t>Количество земельных участков, оформленных в муниципальную собственность, единиц</t>
  </si>
  <si>
    <t>Управление по земельно-имущественным отношениям, строительству,архитектуры и ЖКХ, горсовет</t>
  </si>
  <si>
    <t>Подготовка документации по планировке и межеванию территорий, предназначенных для жилищного строительства</t>
  </si>
  <si>
    <t>Предоставление земельных участков с целью строительства, единиц</t>
  </si>
  <si>
    <t>Обеспечение коммунальной и транспортной инфраструктурой  земельных участков для жилищного строительства</t>
  </si>
  <si>
    <t>Осуществление комплексной коммунальная застройка 2 земельных участков  (территория ДОКа, Старозубаревское сельское поселение), единиц</t>
  </si>
  <si>
    <t>Предоставление  бесплатных земельных участков, семьям имеющим  3-х и более детей</t>
  </si>
  <si>
    <t>Количество предоставленных земельных участков многодетным семьям, единиц</t>
  </si>
  <si>
    <t>Улучшение жилищных условий граждан в соответствии с федеральными законами «О ветеранах» и «О социальной защите инвалидов в Российской Федерации» (ветераны, инвалиды и семьи, имеющие детей-инвалидов)</t>
  </si>
  <si>
    <t>Отдел архитектуры и строительства, ГКУ "Соцзащита" Краснослободского района ( по согласованию)</t>
  </si>
  <si>
    <t>Количество семей ,улучшивших жилищные условия  в соответствии с ФЗ "О ветеранах" и "О социальной защите инвалидов  в Российской Федерации", единиц</t>
  </si>
  <si>
    <t>4.Качественное развитие социальной сферы</t>
  </si>
  <si>
    <t>Обеспечение доступности качественного дошкольного, начального и общего образования</t>
  </si>
  <si>
    <t>МБУ "Управление образованием" Краснослободского муниципального района</t>
  </si>
  <si>
    <t>Доля муниципальных образовательных учреждений, соответствующих современным требованиям обучения, в общем количестве муниципальных образовательных учреждений</t>
  </si>
  <si>
    <t>Совершенствование техносферы организаций дополнительного образования детей и подростков, развивающей мотивацию к инженерно-технической и конструкторской деятельности, медиа- и информационным технологиям (приобретение оборудования). Укрепление материально-технической базы общеобразовательных организаций, в целях создания условий для занятий физической культурой и спортом</t>
  </si>
  <si>
    <t>Доля муниципальных общеобразовательных учреждений, здания которых находятся в аварийном состоянии или требуют капитального ремонта, в общем количестве муниципальных образовательных учрежденийсоответствующих современным требованиям обучения, в общем количестве муниципальных образовательных учреждений</t>
  </si>
  <si>
    <t>Создание в образовательных организациях условий для инклюзивного образования детей-инвалидов, в том числе создание универсальной безбарьерной среды для беспрепятственного доступа и оснащения общеобразовательных организаций специальным, в том числе учебным, реабилитационным, компьютерным оборудованием и автотранспортом</t>
  </si>
  <si>
    <t>Доля образовательных организаций района, реализующих программы духовно-нравственной направленности, от их общего количества, процент</t>
  </si>
  <si>
    <t>Привлечение населения к здоровому образу жизни,  снижение преступности среди молодежи</t>
  </si>
  <si>
    <t>Доля населения систематически занимающихся физической культурой и спортом</t>
  </si>
  <si>
    <t>Содействие инициативным формам молодежного самоуправления, волонтерства и добровольчества;</t>
  </si>
  <si>
    <t xml:space="preserve"> Доля молодежи, принявшей участие в районных мероприятиях по различным направлениям молодежной политики, %</t>
  </si>
  <si>
    <t>Тактическая цель 5. меры по обеспечению безопасности населения</t>
  </si>
  <si>
    <t>Создание современной системы логистики по сбору, вывозу, переработке и утилизации твердых коммунальных отходов</t>
  </si>
  <si>
    <t>Доля приведенных в нормативное состояние мест сбора и ( или) накопления твердых бытовых отходов, %</t>
  </si>
  <si>
    <t xml:space="preserve">Управление по земельно-имущественным отношениям, строительству,архитектуры и ЖКХ, </t>
  </si>
  <si>
    <t xml:space="preserve">Повышение эксплуатационной надежности гидротехнических сооружений </t>
  </si>
  <si>
    <t>Увеличение количества гидротехнических сооружений приведенных в безопасное состояние, единиц</t>
  </si>
  <si>
    <t xml:space="preserve"> Ликвидация несанкционированных мест размещения отходов</t>
  </si>
  <si>
    <t>Доля площади ликвидированных несанкционированных объектов размещения ТКО, объектов накопленного экологического ущерба, в % от общей площади занятых такими объектами)</t>
  </si>
  <si>
    <t xml:space="preserve">Благоустройство территорий 8 сельских кладбищ и одного межпоселеческого кладбища </t>
  </si>
  <si>
    <t>Доля благоустроенных кладбищ, процент от общего количества</t>
  </si>
  <si>
    <t>Стратегическая цель № 2 Повышение конкурентноспособности муниципального образования</t>
  </si>
  <si>
    <t>Тактическая цель 2.1.                 Реализация мероприятий инвестиционной стратегии Краснослободского муниципального района Республики Мордовия до 2022 года, утвержденной постановлением администрации № 24 от 1 февраля 2017 года;</t>
  </si>
  <si>
    <t>Реализация мероприятий по подготовке инвестиционных площадок для размещения производства</t>
  </si>
  <si>
    <t>Отдел социально-экономического развития, планирования, анализа и прогнозирвоания, отдел архитектуры  и строительства</t>
  </si>
  <si>
    <t>Объем инвестиций в основной капитал за счет всех источников финансирования, тыс. руб. в действующих ценах</t>
  </si>
  <si>
    <t>Тактическая цель 2.2. - Создание новых  и модернизация действующих производств</t>
  </si>
  <si>
    <t>Стимулирование внедрения на предприятиях современных систем управления</t>
  </si>
  <si>
    <t>Администрация Краснослободского муниципального района, руководители промышленных предприятий</t>
  </si>
  <si>
    <t>Рост производительности труда на предприятиях обрабатывающего производства ежегодно не менне 5%</t>
  </si>
  <si>
    <t>Модернизация производства ОАО «Краснослободский радиозавод».</t>
  </si>
  <si>
    <t>ООО "Краснослободский молочный завод" (по согласованию)</t>
  </si>
  <si>
    <t>Объем  отгруженных товаров собственного производства, выполненных работ и услуг собственными силами, тыс.руб.</t>
  </si>
  <si>
    <t>Модернизация производства ООО Завод «ПромМетИзделий».</t>
  </si>
  <si>
    <t>ООО Завод «ПромМетИзделий» (по согласованию)</t>
  </si>
  <si>
    <t xml:space="preserve">Модернизация производства на ООО «Краснослободский молочный завод». </t>
  </si>
  <si>
    <t xml:space="preserve"> ООО «Краснослободский молочный завод» ( по согласованию)</t>
  </si>
  <si>
    <t>Модернизация производства на ООО «Прядильно-ткацкая фабрика»</t>
  </si>
  <si>
    <t>ООО «Прядильно-ткацкая фабрика» ( по согласованию)</t>
  </si>
  <si>
    <t>Тактическая цель  2.3. Развитие малого и среднего предпринимательства</t>
  </si>
  <si>
    <t>Формирование             благоприятных условий для развития малого       предпринимательства  и   увеличение   его
      вклада в  производственную  и  социальную
                                                           сферы  экономики района.</t>
  </si>
  <si>
    <t>Количество действующих субъектов малого и среднего предпринимательства, включая микропредприятия, единиц</t>
  </si>
  <si>
    <t>Удовлетворение потребности населения в услугах предприятий общественного питания</t>
  </si>
  <si>
    <t>ООО "Старосиндровское" (по согласованию)</t>
  </si>
  <si>
    <t>Оборот общественного питания предприятий малого и среднего бизнеса, тыс. руб.</t>
  </si>
  <si>
    <t>Строительство кафе-гостиницы, мини-турбазы в с. Новая Авгура ИП Кривошеева И.Н.</t>
  </si>
  <si>
    <t>Доля  среднесписочной численности работников (без внешних совместителей) малых и средних предприятий в среднесписочной численности работников ( без внешних совместителей) всех предприятий и организаций</t>
  </si>
  <si>
    <t>ИП Кривошеева И. Н.(по согласованию)</t>
  </si>
  <si>
    <t>Увеличение предприятий промышленного сектора на территории района</t>
  </si>
  <si>
    <t>Объем промышленного производства субъектов малого и среднего предпринимательства, тыс.руб.</t>
  </si>
  <si>
    <t>Управление по земельно-имущественным отношениям, строительству и ЖКХ</t>
  </si>
  <si>
    <t>Модернизация хлебопекарного производства на ООО "Сервисплюс"</t>
  </si>
  <si>
    <t>Среднесписочная численность работников ( без внешних совместителей) занятых на предприятиях малого и среднего бизнеса, чел.</t>
  </si>
  <si>
    <t>ООО "Сервисплюс" ( по согласованию)</t>
  </si>
  <si>
    <t>не выполнено</t>
  </si>
  <si>
    <t>Открытие кафе в г. Краснослободске</t>
  </si>
  <si>
    <t>Роста объема оборота общественного питания в целом по району, %</t>
  </si>
  <si>
    <t>ИП Косихина Л.Н. ( по согласованию)</t>
  </si>
  <si>
    <t>Модернизация и реконструкция цеха по производству хлеба и хлебобулочных изделий</t>
  </si>
  <si>
    <t>ИП Колушов А.Л. ( по согласованию)</t>
  </si>
  <si>
    <t>Реконструкция и открытие цеха по производству лимонада</t>
  </si>
  <si>
    <t>Оборот малых и средниех предприятий, в сопоставимых ценах, тыс. руб.</t>
  </si>
  <si>
    <t>Строительство крытого рынка в г. Краснослободск</t>
  </si>
  <si>
    <t>СПССК "Ресурс" ( по согласованию)</t>
  </si>
  <si>
    <t>Выручка от реализации сельскохозяйственной продукции предприятий малых форм собственности, тыс. руб.</t>
  </si>
  <si>
    <t>Строительство торгового комплекса в г. Краснослободск</t>
  </si>
  <si>
    <t>ИП Ефимов А. Г.( по согласованию)</t>
  </si>
  <si>
    <t>Количество индивидуальных предпринимателей, единиц</t>
  </si>
  <si>
    <t>Тактическая цель 2.4                Изменение структуры отрасле экономики за счет стимулирования стратегически приоритетных секторов экономики</t>
  </si>
  <si>
    <t xml:space="preserve">Направление политики органов местного самоуправления на реализацию комплекса мероприятий, стимулирующих создание и развитие тех отраслей экономики, которые позволят укрепить доходную часть местного бюджета, повысить налогооблагаемую базу, увеличить количество рабочих мест. </t>
  </si>
  <si>
    <t>Рост объема промышленного производства субъектов малого и среднего предпринимательства в действующих ценах, %</t>
  </si>
  <si>
    <t>Поддержка  инициативы для организации переработки  сельскохозяйственной продукции, производимой в районе</t>
  </si>
  <si>
    <t>Поступление доходов в бюджет района от переработки, создание новых рабочих мест</t>
  </si>
  <si>
    <t xml:space="preserve">Переработка 25 тонн мяса в месяц в  СПССК "Синяково" </t>
  </si>
  <si>
    <t>Валовая стоимость продукции животноводства, млн. руб. Создание 4 рабочих мест.</t>
  </si>
  <si>
    <t>Использование выращенного зерна для производства хлебобулочных изделий и отходов мукомольной продукции на корм скоту</t>
  </si>
  <si>
    <t>Управление по работе с отраслями АПК и ЛПХ администрации Краснослободского муниципального района, руководитель СХПК "Новокарьгинский"</t>
  </si>
  <si>
    <t>Выпуск 120 кг хлеба в сутки для удовлетворения потребностей жителей села, тонн в год</t>
  </si>
  <si>
    <t>Тактическая цель 2.5.                      Обеспечение современной и развитой инфраструктуры.</t>
  </si>
  <si>
    <t>Капитальный ремонт очистных сооружений в г. Краснослободске</t>
  </si>
  <si>
    <t>Удовлетворенность населения района организацией водоснабжения и водоотведения, % от числа опрошенных</t>
  </si>
  <si>
    <t>Упрвление по земельно-имущественным отношениям строительству, архитектуре и ЖКХ</t>
  </si>
  <si>
    <t xml:space="preserve"> Капитальный ремонт канализационных сетей в г. Краснослободске, </t>
  </si>
  <si>
    <t>Количество отремонтированных водопроводный сетей, км</t>
  </si>
  <si>
    <t>ООО "Водоканалсервис" ( по согласованию)</t>
  </si>
  <si>
    <t xml:space="preserve"> Перевод действующих котельных школ на мобильное обеспечение теплом</t>
  </si>
  <si>
    <t>Количество школьных котельных переводенных на  мобильное обеспечение теплом, единиц</t>
  </si>
  <si>
    <t>Проведение капитального ремонта кровли и инженерных систем в 55 многоквартирных домах</t>
  </si>
  <si>
    <t>Количество домов, отремонтированных за счет средств республиканского фонда капитального ремонта МКД, единиц</t>
  </si>
  <si>
    <t>Управление по земельно-имущественным отношениям, строительству,архитектуры и ЖКХ.</t>
  </si>
  <si>
    <t>Оформление прав собственности на бесхозяйные объекты водоснабжения в сельских поселениях протяженностью 161.190 км</t>
  </si>
  <si>
    <t>Регистрация объектов электросетевого хозяйства в собственность Краснослободского городского поселения</t>
  </si>
  <si>
    <t>Удовлетворенность населения района организацией электроснабжения, % от числа опрошенных</t>
  </si>
  <si>
    <t>Модернизация и ремонт объектов водоснабжения в городе Краснослободске</t>
  </si>
  <si>
    <t>Замена оконных блоков, дверей, мероприятия по утеплению фасадов</t>
  </si>
  <si>
    <t>Доля школ осуществивших мероприятия по модернизации котельных на автономные, %</t>
  </si>
  <si>
    <t>Содержание и обслуживание автомобильных дорог в районе</t>
  </si>
  <si>
    <t>отдел архитектуры и строительства администрации Краснослободского муниципального района</t>
  </si>
  <si>
    <t>Удовлетворенность населения качеством автомобильных дорог, процент</t>
  </si>
  <si>
    <t xml:space="preserve">Проектирование автодорог </t>
  </si>
  <si>
    <t>Строительство уличной дорожной сети г. Краснослободск ул. Дальняя, Дзержинского 1 км, по ул.Ст.Разина,  1-й Пролетарский пер, Коммунистическая, ул.Интернациональная, ул.Московская</t>
  </si>
  <si>
    <t xml:space="preserve">Капитальный ремонт, строительство и реконструкция
автомобильных дорог местного значения: Краснослободское городское поселение, Старозубаревское поселение, Старогоряшинское сельское поселение, Чукальское сельское поселение, Ефаевское сельское поселение, Гуменское сельское поселение, Старосиндровское сельское поседение, Шаверское сельское поселение, Колопинское сельское поселение, Красноподгорное сельское поселение 
Новокарьгинское сельское  поселение, Мордовско-Паркинское сельское поселение, Слободскогдубровское сельское поселение, Старорябкинское сельское поселение, Сивиньское сельское поселение,  Куликовское сельское поселен, Селищинское  сельское поселен  </t>
  </si>
  <si>
    <t>администрация сельских поселений</t>
  </si>
  <si>
    <t>Количество отремонтированных и реконструированных дорог в Краснослободском муниципальном районе, км</t>
  </si>
  <si>
    <t>Стратегическая цель №3. Развитие агропромышленного комплекса</t>
  </si>
  <si>
    <t>Тактическая цель 3.1. Развитие сельскохозяйственного производства</t>
  </si>
  <si>
    <t xml:space="preserve"> Приобретение сельскохозяйственной техники и агрегатов</t>
  </si>
  <si>
    <t>Приобретение лизинговой техники, ед.</t>
  </si>
  <si>
    <t>Приобретение элитных семян</t>
  </si>
  <si>
    <t>Доля высева элитными семенами, %</t>
  </si>
  <si>
    <t>Стимулирование обучения и закрепления молодых специалистов в сельскохозяйственном производстве</t>
  </si>
  <si>
    <t>Увеличение доли квалифицированных специалистов, %</t>
  </si>
  <si>
    <t>Увеличение объемов производства животноводческой продукции</t>
  </si>
  <si>
    <t>Рост объемов производства мяса скота  в сельскохозяйственных организациях и крестьянских ( фермерских) хозяйствах, %</t>
  </si>
  <si>
    <t>Надой на 1 корову в сельскохозяйственных организациях и крестьянских ( фермерских) хозяйствах, кг</t>
  </si>
  <si>
    <t>Строительство зерновой сушилки  ГФХ Глазков М.В.</t>
  </si>
  <si>
    <t>ГКФХ Глазков М.В. ( по согласованию)</t>
  </si>
  <si>
    <t>Рост индекса производства продукции растениеводства, %</t>
  </si>
  <si>
    <t>не выполнено, в связи с засухой</t>
  </si>
  <si>
    <t>Строительство кормоцеха СХПК "Новокарьгинский"</t>
  </si>
  <si>
    <t>СХПК "Новокарьгинский" ( по согласованию)</t>
  </si>
  <si>
    <t>Рост индекса производства продукции животноводства, %</t>
  </si>
  <si>
    <t>Реконструкция и ремонт  животноводческих помещений  в сельхозорганизациях района</t>
  </si>
  <si>
    <t>Руководители сельхозорганизаций района ( по согласованию)</t>
  </si>
  <si>
    <t>Рост индекса производства продукции сельского хозяйства, %</t>
  </si>
  <si>
    <t>Тактическая цель 3.2.  Развитие малых форм хозяйствования в аграрном секторе экономики</t>
  </si>
  <si>
    <t>Участие в программе "Поддержка начинающих фермеров в Республике Мордовия"</t>
  </si>
  <si>
    <t>Количество созданных субъектов малого предпринимательства, занимающегося производством сельскохозяйственной продукции, единиц</t>
  </si>
  <si>
    <t>Участие в программе "Развитие семейных животноводческих на базе крестьянских(фермерских) хозяйств в Республике Мордовия</t>
  </si>
  <si>
    <t>Количество принявших участие в программе "Развитие семейных животноводческих ферм на базе крестьянских ( фермерских) хозяйств, единиц</t>
  </si>
  <si>
    <t xml:space="preserve">Поддержка создания,расширения или модернизация материально-технической базы  сельскохозяйственных кооперативов </t>
  </si>
  <si>
    <t>Индекс производства продукции сельского хозяйства , %</t>
  </si>
  <si>
    <t>Тактическая цель 3.3                     Социальное развитие села</t>
  </si>
  <si>
    <t>Строительство и ввод в эксплуатацию водопроводных сетей врайоне</t>
  </si>
  <si>
    <t xml:space="preserve"> 2021 год Ввод в эксплуатацию С. Ст. Зубарево - 2 км, Ефаево - 2 км,  Ст.Синдрово - 2 км.</t>
  </si>
  <si>
    <t>Реализация проектов комплексного обустройства площадок под компактную жилищную застройку  со строительством  объекта «Единый спортивный комплекс в д. Бобылевские Выселки Старогоряшинского сельского поселения Краснослободского муниципального района Республики Мордовия»</t>
  </si>
  <si>
    <t>Администрация Краснослободского муниципального района Республики Мордовия</t>
  </si>
  <si>
    <t xml:space="preserve">Увеличение доли населения систематически занимающегося физической культурой и спортом к 2025 гду до 56.3 % </t>
  </si>
  <si>
    <t>Строительство очистных сооружений  и 3 км канализационных сетей в п. Преображенский</t>
  </si>
  <si>
    <t>Удовлетворенность населения Краснослободского муниципального района организацией водоснабжения и водоотведения, процент</t>
  </si>
  <si>
    <t>Администрация Старозубаревского сельского поселения</t>
  </si>
  <si>
    <t>не вып</t>
  </si>
  <si>
    <t xml:space="preserve"> Строительство очистных сооружений  и 6.3 км канализационных сетей вд. Бобылевские Выселки Старогоряшинского с/п</t>
  </si>
  <si>
    <t>Администрация Старогоряшинскго сельского поселения</t>
  </si>
  <si>
    <t>Стратегическая цель № 4 Развитие специализированного туризма и отдыха</t>
  </si>
  <si>
    <t>Обеспечение детских школ искусств ( музыкальная, художественная) необходимыми инструментами, оборудованием и материалами</t>
  </si>
  <si>
    <t>Мероприятия на реализацию Указа Президента " О национальных целях и стратегических задачах развития Российской Федерации на период до 2024 года" № 204 от 7 мая 2018 года</t>
  </si>
  <si>
    <t>Увеличение количества организаций культуры, получивших современное оборудование, единиц</t>
  </si>
  <si>
    <t>МБУ "Центр культуры" Краснослободмкого муниципального района</t>
  </si>
  <si>
    <t xml:space="preserve">Создание ( реконструкция) и капитальный ремонт учреждений культурно-досугового типа в сельской местности                           ( 2021- стр-во ДК Преображенский),       </t>
  </si>
  <si>
    <t>увеличение количества созданных (реконструированных) и капитально отремонтированных объектов организаций культуры, единиц</t>
  </si>
  <si>
    <t>Ввод в эксплуатация  ДК в с. Р. Маськино</t>
  </si>
  <si>
    <t>Тактическая цель 4.1. - Содействие развитию туризма</t>
  </si>
  <si>
    <t>Проведение мероприятий по развитию туризма</t>
  </si>
  <si>
    <t>Создание нового комплексного туристического продукта, единиц маршрутов</t>
  </si>
  <si>
    <t>Мониторинг состояния туристических маршрутов</t>
  </si>
  <si>
    <t>доля потребителей удовлетворенных качеством и доступностью туристического продукта, % от числа опрошенных</t>
  </si>
  <si>
    <t>Установка знаков и указателей для обозначения мест и объектов, входящих в туристические маршруты</t>
  </si>
  <si>
    <t>Изготовление рекламно-информационной продукции (буклеты, рекламные листы)</t>
  </si>
  <si>
    <t>Приобретение оборудования, сырья и материалов для создания ремесленных мастерских</t>
  </si>
  <si>
    <t>Создание ремесленных мастерских, единиц</t>
  </si>
  <si>
    <t>Создание туристско-экскурсионных маршрутов</t>
  </si>
  <si>
    <t>увеличение числа   туристско-экскурсионных маршрутов, единиц</t>
  </si>
  <si>
    <t>Тактическая цель 4.2. -Развитие водного туризма</t>
  </si>
  <si>
    <t>Тактическая цель 4.3. - Развитие этнического и событийного туризма</t>
  </si>
  <si>
    <t>Благоустройство территории Святых источников, культурно-исторических памятников</t>
  </si>
  <si>
    <t>Количество благоустроенных Святых источников, культурно-исторических памятников, единиц</t>
  </si>
  <si>
    <t xml:space="preserve">Количество организованных  и проведенных выставок декоративно-прикладного искусства, единиц </t>
  </si>
  <si>
    <t xml:space="preserve">Создание событийного календаря </t>
  </si>
  <si>
    <t>Количество мероприятий включенных в ТОП-200, единиц</t>
  </si>
  <si>
    <t>Участие в выставках, конкурсах, форумах, семинарах по вопросам туризма</t>
  </si>
  <si>
    <t>Количество выставок и экспозиций, единиц</t>
  </si>
  <si>
    <t>Всего 97 индикаторов стратегии</t>
  </si>
  <si>
    <t>выполнено 63 индикатора или 65%</t>
  </si>
  <si>
    <t>не выполнено 34  индикатора или 35%</t>
  </si>
  <si>
    <t>Из-за перевода в разряд самозанятых</t>
  </si>
  <si>
    <t>Рогожкина Г.И</t>
  </si>
  <si>
    <t>Бебенов Б.М.</t>
  </si>
  <si>
    <t>отсуствие денежных средств</t>
  </si>
  <si>
    <t xml:space="preserve">Организация и проведение выставок декоративно-прикладного искусства и проведение мастер-классов </t>
  </si>
  <si>
    <t>Всего по плану намечено   87 мероприятия</t>
  </si>
  <si>
    <t>выполнено 69 мероприятия, 1 мероприятие выполнены частично</t>
  </si>
  <si>
    <t>не выполнено  17 мероприятий</t>
  </si>
  <si>
    <t>Степень реализации основных мероприятий = 69/87*100 =79.3%</t>
  </si>
  <si>
    <t>Степень соответствия запланированному уровню затрат, 94.7 %</t>
  </si>
  <si>
    <t>Оценка эффективности использования средств = 79.3/94.7 *100= 83.7</t>
  </si>
  <si>
    <t>Уровень эффективности реализации стратегии =  65*83.7/100 = 54.4</t>
  </si>
  <si>
    <t>Объем финансовых средств, запланированный по программе на2021 год, тыс. рублей</t>
  </si>
  <si>
    <t>Фактически освоенный объем финансирования программы за 2021 год, тыс. рублей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</si>
</sst>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1"/>
      <color theme="1"/>
      <name val="Calibri"/>
      <family val="2"/>
      <scheme val="minor"/>
    </font>
    <font>
      <sz val="11"/>
      <color theme="1"/>
      <name val="Times New Roman"/>
      <family val="1"/>
      <charset val="204"/>
    </font>
    <font>
      <b/>
      <sz val="11"/>
      <color theme="1"/>
      <name val="Times New Roman"/>
      <family val="1"/>
      <charset val="204"/>
    </font>
    <font>
      <sz val="8"/>
      <color theme="1"/>
      <name val="Times New Roman"/>
      <family val="1"/>
      <charset val="204"/>
    </font>
    <font>
      <sz val="10"/>
      <color theme="1"/>
      <name val="Times New Roman"/>
      <family val="1"/>
      <charset val="204"/>
    </font>
    <font>
      <sz val="10"/>
      <color theme="1"/>
      <name val="Calibri"/>
      <family val="2"/>
      <scheme val="minor"/>
    </font>
    <font>
      <b/>
      <sz val="11"/>
      <color theme="1"/>
      <name val="Calibri"/>
      <family val="2"/>
      <scheme val="minor"/>
    </font>
    <font>
      <b/>
      <sz val="11"/>
      <color theme="1"/>
      <name val="Calibri"/>
      <family val="2"/>
      <charset val="204"/>
      <scheme val="minor"/>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auto="1"/>
      </bottom>
      <diagonal/>
    </border>
    <border>
      <left/>
      <right/>
      <top style="thin">
        <color auto="1"/>
      </top>
      <bottom/>
      <diagonal/>
    </border>
  </borders>
  <cellStyleXfs count="1">
    <xf numFmtId="0" fontId="0" fillId="0" borderId="0"/>
  </cellStyleXfs>
  <cellXfs count="141">
    <xf numFmtId="0" fontId="0" fillId="0" borderId="0" xfId="0"/>
    <xf numFmtId="0" fontId="2" fillId="0" borderId="1" xfId="0" applyFont="1" applyBorder="1" applyAlignment="1">
      <alignment horizontal="left" vertical="top"/>
    </xf>
    <xf numFmtId="0" fontId="3" fillId="0" borderId="1" xfId="0" applyFont="1" applyBorder="1" applyAlignment="1">
      <alignment horizontal="left" wrapText="1"/>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7" fillId="0" borderId="8" xfId="0" applyFont="1" applyBorder="1" applyAlignment="1">
      <alignment horizontal="left" vertical="top"/>
    </xf>
    <xf numFmtId="0" fontId="7" fillId="0" borderId="1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2" fillId="0" borderId="0" xfId="0" applyFont="1" applyAlignment="1">
      <alignment horizontal="center" wrapText="1"/>
    </xf>
    <xf numFmtId="0" fontId="4" fillId="0" borderId="1" xfId="0" applyFont="1" applyBorder="1" applyAlignment="1">
      <alignment horizontal="center" vertical="top" wrapText="1"/>
    </xf>
    <xf numFmtId="0" fontId="0" fillId="2" borderId="1" xfId="0" applyFont="1" applyFill="1" applyBorder="1"/>
    <xf numFmtId="0" fontId="0" fillId="0" borderId="1" xfId="0" applyFont="1" applyBorder="1"/>
    <xf numFmtId="0" fontId="0" fillId="0" borderId="0" xfId="0" applyFont="1"/>
    <xf numFmtId="0" fontId="0" fillId="0" borderId="0" xfId="0" applyFont="1" applyAlignment="1">
      <alignment horizontal="right" vertical="top"/>
    </xf>
    <xf numFmtId="0" fontId="0" fillId="0" borderId="0" xfId="0" applyFont="1" applyAlignment="1"/>
    <xf numFmtId="0" fontId="0" fillId="0" borderId="1" xfId="0" applyFont="1" applyBorder="1" applyAlignment="1">
      <alignment vertical="top" wrapText="1"/>
    </xf>
    <xf numFmtId="164" fontId="0" fillId="0" borderId="1" xfId="0" applyNumberFormat="1" applyFont="1" applyBorder="1" applyAlignment="1">
      <alignment vertical="top" wrapText="1"/>
    </xf>
    <xf numFmtId="0" fontId="0" fillId="0" borderId="12" xfId="0" applyFont="1" applyBorder="1" applyAlignment="1">
      <alignment horizontal="left" vertical="top"/>
    </xf>
    <xf numFmtId="0" fontId="0" fillId="0" borderId="14" xfId="0" applyFont="1" applyBorder="1" applyAlignment="1">
      <alignment horizontal="left" vertical="top"/>
    </xf>
    <xf numFmtId="0" fontId="0" fillId="0" borderId="6" xfId="0" applyFont="1" applyBorder="1" applyAlignment="1">
      <alignment horizontal="left" vertical="top"/>
    </xf>
    <xf numFmtId="0" fontId="0" fillId="0" borderId="7" xfId="0" applyFont="1" applyBorder="1" applyAlignment="1">
      <alignment horizontal="left" vertical="top"/>
    </xf>
    <xf numFmtId="0" fontId="0" fillId="0" borderId="0" xfId="0" applyFont="1" applyAlignment="1">
      <alignment horizontal="left"/>
    </xf>
    <xf numFmtId="0" fontId="0" fillId="2" borderId="1" xfId="0" applyFont="1" applyFill="1" applyBorder="1" applyAlignment="1">
      <alignment vertical="top" wrapText="1"/>
    </xf>
    <xf numFmtId="0" fontId="0" fillId="2" borderId="0" xfId="0" applyFont="1" applyFill="1" applyBorder="1" applyAlignment="1"/>
    <xf numFmtId="0" fontId="2" fillId="2" borderId="0" xfId="0" applyFont="1" applyFill="1" applyBorder="1" applyAlignment="1">
      <alignment horizontal="left" vertical="center" wrapText="1"/>
    </xf>
    <xf numFmtId="0" fontId="2" fillId="2" borderId="0" xfId="0" applyFont="1" applyFill="1" applyBorder="1" applyAlignment="1">
      <alignment horizontal="left" vertical="top"/>
    </xf>
    <xf numFmtId="0" fontId="0" fillId="2" borderId="0" xfId="0" applyFont="1" applyFill="1" applyBorder="1"/>
    <xf numFmtId="0" fontId="3" fillId="2" borderId="0" xfId="0" applyFont="1" applyFill="1" applyBorder="1" applyAlignment="1">
      <alignment horizontal="left" wrapText="1"/>
    </xf>
    <xf numFmtId="0" fontId="0" fillId="2" borderId="0" xfId="0" applyFont="1" applyFill="1"/>
    <xf numFmtId="0" fontId="3" fillId="0" borderId="2" xfId="0" applyFont="1" applyBorder="1" applyAlignment="1">
      <alignment horizontal="left" wrapText="1"/>
    </xf>
    <xf numFmtId="0" fontId="0" fillId="0" borderId="2" xfId="0" applyFont="1" applyBorder="1"/>
    <xf numFmtId="0" fontId="2" fillId="0" borderId="0" xfId="0" applyFont="1" applyBorder="1" applyAlignment="1">
      <alignment horizontal="left" vertical="top"/>
    </xf>
    <xf numFmtId="0" fontId="0" fillId="0" borderId="0" xfId="0" applyFont="1" applyBorder="1"/>
    <xf numFmtId="0" fontId="3" fillId="0" borderId="0" xfId="0" applyFont="1" applyBorder="1" applyAlignment="1">
      <alignment horizontal="left"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4" xfId="0" applyFont="1" applyFill="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0" fontId="0" fillId="0" borderId="4" xfId="0" applyFont="1" applyBorder="1" applyAlignment="1">
      <alignment horizontal="center" vertical="top" wrapText="1"/>
    </xf>
    <xf numFmtId="0" fontId="8" fillId="2" borderId="2" xfId="0" applyFont="1" applyFill="1" applyBorder="1" applyAlignment="1">
      <alignment horizontal="center" vertical="top" wrapText="1"/>
    </xf>
    <xf numFmtId="0" fontId="8" fillId="2" borderId="3" xfId="0" applyFont="1" applyFill="1" applyBorder="1" applyAlignment="1">
      <alignment horizontal="center" vertical="top" wrapText="1"/>
    </xf>
    <xf numFmtId="0" fontId="8" fillId="2" borderId="4" xfId="0" applyFont="1" applyFill="1" applyBorder="1" applyAlignment="1">
      <alignment horizontal="center" vertical="top" wrapText="1"/>
    </xf>
    <xf numFmtId="0" fontId="0" fillId="0" borderId="2" xfId="0" applyFont="1" applyBorder="1" applyAlignment="1">
      <alignment horizontal="center" vertical="top"/>
    </xf>
    <xf numFmtId="0" fontId="0" fillId="0" borderId="3" xfId="0" applyFont="1" applyBorder="1" applyAlignment="1">
      <alignment horizontal="center" vertical="top"/>
    </xf>
    <xf numFmtId="0" fontId="0" fillId="0" borderId="4" xfId="0" applyFont="1" applyBorder="1" applyAlignment="1">
      <alignment horizontal="center"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0" fillId="0" borderId="1" xfId="0" applyFont="1" applyBorder="1" applyAlignment="1">
      <alignment horizontal="center" vertical="top" wrapText="1"/>
    </xf>
    <xf numFmtId="0" fontId="0" fillId="0" borderId="1" xfId="0" applyFont="1" applyBorder="1" applyAlignment="1">
      <alignment horizontal="center" vertical="top"/>
    </xf>
    <xf numFmtId="0" fontId="7" fillId="0" borderId="8" xfId="0" applyFont="1" applyBorder="1" applyAlignment="1">
      <alignment horizontal="left" vertical="top"/>
    </xf>
    <xf numFmtId="0" fontId="7" fillId="0" borderId="15" xfId="0" applyFont="1" applyBorder="1" applyAlignment="1">
      <alignment horizontal="left" vertical="top"/>
    </xf>
    <xf numFmtId="0" fontId="7" fillId="0" borderId="9" xfId="0" applyFont="1" applyBorder="1" applyAlignment="1">
      <alignment horizontal="left" vertical="top"/>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xf>
    <xf numFmtId="0" fontId="0" fillId="0" borderId="6" xfId="0" applyFont="1" applyBorder="1" applyAlignment="1">
      <alignment horizontal="left" vertical="top"/>
    </xf>
    <xf numFmtId="0" fontId="0" fillId="0" borderId="7" xfId="0" applyFont="1" applyBorder="1" applyAlignment="1">
      <alignment horizontal="left" vertical="top"/>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2" borderId="4" xfId="0" applyFont="1" applyFill="1" applyBorder="1" applyAlignment="1">
      <alignment horizontal="center" vertical="top" wrapText="1"/>
    </xf>
    <xf numFmtId="0" fontId="0" fillId="0" borderId="1" xfId="0" applyFont="1" applyBorder="1" applyAlignment="1">
      <alignment horizontal="left" vertical="top" wrapText="1"/>
    </xf>
    <xf numFmtId="0" fontId="4" fillId="0" borderId="2" xfId="0" applyFont="1" applyBorder="1" applyAlignment="1">
      <alignment horizontal="center" vertical="top" wrapText="1"/>
    </xf>
    <xf numFmtId="0" fontId="5" fillId="0" borderId="3" xfId="0" applyFont="1" applyBorder="1" applyAlignment="1"/>
    <xf numFmtId="0" fontId="5" fillId="0" borderId="4" xfId="0" applyFont="1" applyBorder="1" applyAlignment="1"/>
    <xf numFmtId="0" fontId="5" fillId="2" borderId="1" xfId="0" applyFont="1" applyFill="1" applyBorder="1" applyAlignment="1">
      <alignment vertical="top" wrapText="1"/>
    </xf>
    <xf numFmtId="0" fontId="4" fillId="0" borderId="5" xfId="0" applyFont="1" applyBorder="1" applyAlignment="1">
      <alignment horizontal="center" wrapText="1"/>
    </xf>
    <xf numFmtId="0" fontId="4" fillId="0" borderId="7" xfId="0" applyFont="1" applyBorder="1" applyAlignment="1">
      <alignment horizont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top" wrapText="1"/>
    </xf>
    <xf numFmtId="0" fontId="5" fillId="0" borderId="1" xfId="0" applyFont="1" applyBorder="1" applyAlignment="1">
      <alignment horizontal="center" vertical="top"/>
    </xf>
    <xf numFmtId="0" fontId="2" fillId="0" borderId="1" xfId="0" applyFont="1" applyBorder="1" applyAlignment="1">
      <alignment horizontal="center" vertical="center"/>
    </xf>
    <xf numFmtId="0" fontId="6" fillId="0" borderId="1" xfId="0" applyFont="1" applyBorder="1" applyAlignment="1"/>
    <xf numFmtId="0" fontId="0" fillId="0" borderId="1" xfId="0" applyFont="1" applyBorder="1" applyAlignment="1">
      <alignment vertical="top"/>
    </xf>
    <xf numFmtId="0" fontId="0" fillId="0" borderId="1" xfId="0" applyFont="1" applyBorder="1" applyAlignment="1">
      <alignment vertical="top" wrapText="1"/>
    </xf>
    <xf numFmtId="0" fontId="5" fillId="0" borderId="1" xfId="0" applyFont="1" applyBorder="1" applyAlignment="1">
      <alignment vertical="top" wrapText="1"/>
    </xf>
    <xf numFmtId="0" fontId="1" fillId="0" borderId="1" xfId="0" applyFont="1" applyBorder="1" applyAlignment="1">
      <alignment horizontal="center" vertical="center"/>
    </xf>
    <xf numFmtId="0" fontId="0" fillId="0" borderId="1" xfId="0" applyFont="1" applyBorder="1" applyAlignment="1"/>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right" vertical="top"/>
    </xf>
    <xf numFmtId="0" fontId="1" fillId="0" borderId="0" xfId="0" applyFont="1" applyAlignment="1">
      <alignment horizontal="center" wrapText="1"/>
    </xf>
    <xf numFmtId="0" fontId="2" fillId="0" borderId="0" xfId="0" applyFont="1" applyAlignment="1">
      <alignment horizontal="center" wrapText="1"/>
    </xf>
    <xf numFmtId="0" fontId="0" fillId="0" borderId="0" xfId="0" applyFont="1" applyAlignment="1"/>
    <xf numFmtId="0" fontId="4" fillId="0" borderId="1" xfId="0" applyFont="1" applyBorder="1" applyAlignment="1">
      <alignment horizontal="center" vertical="center"/>
    </xf>
    <xf numFmtId="0" fontId="5" fillId="0" borderId="1" xfId="0" applyFont="1" applyBorder="1" applyAlignment="1">
      <alignment vertical="center"/>
    </xf>
    <xf numFmtId="0" fontId="0" fillId="0" borderId="9" xfId="0" applyFont="1" applyBorder="1" applyAlignment="1">
      <alignment horizontal="center" vertical="top" wrapText="1"/>
    </xf>
    <xf numFmtId="0" fontId="0" fillId="0" borderId="10" xfId="0" applyFont="1" applyBorder="1" applyAlignment="1">
      <alignment horizontal="center" vertical="top" wrapText="1"/>
    </xf>
    <xf numFmtId="0" fontId="0" fillId="0" borderId="13" xfId="0" applyFont="1" applyBorder="1" applyAlignment="1">
      <alignment horizontal="center" vertical="top" wrapText="1"/>
    </xf>
    <xf numFmtId="0" fontId="0" fillId="0" borderId="8" xfId="0" applyFont="1" applyBorder="1" applyAlignment="1">
      <alignment horizontal="center" vertical="top" wrapText="1"/>
    </xf>
    <xf numFmtId="0" fontId="0" fillId="0" borderId="11" xfId="0" applyFont="1" applyBorder="1" applyAlignment="1">
      <alignment horizontal="center" vertical="top" wrapText="1"/>
    </xf>
    <xf numFmtId="0" fontId="0" fillId="0" borderId="12" xfId="0" applyFont="1" applyBorder="1" applyAlignment="1">
      <alignment horizontal="center" vertical="top" wrapText="1"/>
    </xf>
    <xf numFmtId="0" fontId="0" fillId="0" borderId="8" xfId="0" applyFont="1" applyBorder="1" applyAlignment="1">
      <alignment horizontal="left" vertical="top"/>
    </xf>
    <xf numFmtId="0" fontId="0" fillId="0" borderId="15" xfId="0" applyFont="1" applyBorder="1" applyAlignment="1">
      <alignment horizontal="left" vertical="top"/>
    </xf>
    <xf numFmtId="0" fontId="0" fillId="0" borderId="9" xfId="0" applyFont="1" applyBorder="1" applyAlignment="1">
      <alignment horizontal="left" vertical="top"/>
    </xf>
    <xf numFmtId="0" fontId="0" fillId="0" borderId="1" xfId="0" applyFont="1" applyBorder="1" applyAlignment="1">
      <alignment horizontal="left" vertical="top"/>
    </xf>
    <xf numFmtId="9" fontId="0" fillId="0" borderId="2" xfId="0" applyNumberFormat="1" applyFont="1" applyBorder="1" applyAlignment="1">
      <alignment horizontal="center" vertical="top" wrapText="1"/>
    </xf>
    <xf numFmtId="0" fontId="7" fillId="0" borderId="5" xfId="0" applyFont="1" applyBorder="1" applyAlignment="1">
      <alignment horizontal="center" vertical="top"/>
    </xf>
    <xf numFmtId="0" fontId="7" fillId="0" borderId="6" xfId="0" applyFont="1" applyBorder="1" applyAlignment="1">
      <alignment horizontal="center" vertical="top"/>
    </xf>
    <xf numFmtId="0" fontId="7" fillId="0" borderId="7" xfId="0" applyFont="1" applyBorder="1" applyAlignment="1">
      <alignment horizontal="center" vertical="top"/>
    </xf>
    <xf numFmtId="0" fontId="2" fillId="2" borderId="0" xfId="0" applyFont="1" applyFill="1" applyBorder="1" applyAlignment="1">
      <alignment horizontal="center" vertical="center" wrapText="1"/>
    </xf>
    <xf numFmtId="0" fontId="2" fillId="2" borderId="0" xfId="0" applyFont="1" applyFill="1" applyBorder="1" applyAlignment="1">
      <alignment vertical="center" wrapText="1"/>
    </xf>
    <xf numFmtId="0" fontId="0" fillId="2" borderId="0" xfId="0" applyFont="1" applyFill="1" applyBorder="1" applyAlignment="1">
      <alignment vertical="center"/>
    </xf>
    <xf numFmtId="0" fontId="0" fillId="2" borderId="0" xfId="0" applyFont="1" applyFill="1" applyBorder="1" applyAlignment="1">
      <alignment horizontal="center" vertical="center"/>
    </xf>
    <xf numFmtId="0" fontId="2" fillId="2" borderId="0" xfId="0" applyFont="1" applyFill="1" applyBorder="1" applyAlignment="1">
      <alignment vertical="top" wrapText="1"/>
    </xf>
    <xf numFmtId="0" fontId="7" fillId="0" borderId="8" xfId="0" applyFont="1" applyBorder="1" applyAlignment="1">
      <alignment horizontal="center" vertical="top" wrapText="1"/>
    </xf>
    <xf numFmtId="0" fontId="7" fillId="0" borderId="15" xfId="0" applyFont="1" applyBorder="1" applyAlignment="1">
      <alignment horizontal="center" vertical="top" wrapText="1"/>
    </xf>
    <xf numFmtId="0" fontId="7" fillId="0" borderId="9" xfId="0" applyFont="1" applyBorder="1" applyAlignment="1">
      <alignment horizontal="center" vertical="top" wrapText="1"/>
    </xf>
    <xf numFmtId="0" fontId="7" fillId="0" borderId="11" xfId="0" applyFont="1" applyBorder="1" applyAlignment="1">
      <alignment horizontal="center" vertical="top" wrapText="1"/>
    </xf>
    <xf numFmtId="0" fontId="7" fillId="0" borderId="0" xfId="0" applyFont="1" applyBorder="1" applyAlignment="1">
      <alignment horizontal="center" vertical="top" wrapText="1"/>
    </xf>
    <xf numFmtId="0" fontId="7" fillId="0" borderId="10" xfId="0" applyFont="1" applyBorder="1" applyAlignment="1">
      <alignment horizontal="center" vertical="top" wrapText="1"/>
    </xf>
    <xf numFmtId="0" fontId="7" fillId="0" borderId="12" xfId="0" applyFont="1" applyBorder="1" applyAlignment="1">
      <alignment horizontal="center" vertical="top" wrapText="1"/>
    </xf>
    <xf numFmtId="0" fontId="7" fillId="0" borderId="14" xfId="0" applyFont="1" applyBorder="1" applyAlignment="1">
      <alignment horizontal="center" vertical="top" wrapText="1"/>
    </xf>
    <xf numFmtId="0" fontId="7" fillId="0" borderId="13" xfId="0" applyFont="1" applyBorder="1" applyAlignment="1">
      <alignment horizontal="center" vertical="top" wrapText="1"/>
    </xf>
    <xf numFmtId="0" fontId="2" fillId="0" borderId="0" xfId="0" applyFont="1" applyBorder="1" applyAlignment="1">
      <alignment vertical="top" wrapText="1"/>
    </xf>
    <xf numFmtId="0" fontId="2" fillId="0" borderId="8" xfId="0" applyFont="1" applyBorder="1" applyAlignment="1">
      <alignment vertical="center" wrapText="1"/>
    </xf>
    <xf numFmtId="0" fontId="2" fillId="0" borderId="9" xfId="0" applyFont="1" applyBorder="1" applyAlignment="1">
      <alignment vertical="center" wrapText="1"/>
    </xf>
    <xf numFmtId="0" fontId="0" fillId="0" borderId="11" xfId="0" applyFont="1" applyBorder="1" applyAlignment="1">
      <alignment vertical="center"/>
    </xf>
    <xf numFmtId="0" fontId="0" fillId="0" borderId="10"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8" xfId="0" applyFont="1" applyBorder="1" applyAlignment="1"/>
    <xf numFmtId="0" fontId="0" fillId="0" borderId="15" xfId="0" applyFont="1" applyBorder="1" applyAlignment="1"/>
    <xf numFmtId="0" fontId="0" fillId="0" borderId="11" xfId="0" applyFont="1" applyBorder="1" applyAlignment="1"/>
    <xf numFmtId="0" fontId="0" fillId="0" borderId="0" xfId="0" applyFont="1" applyBorder="1" applyAlignment="1"/>
    <xf numFmtId="0" fontId="0" fillId="0" borderId="12" xfId="0" applyFont="1" applyBorder="1" applyAlignment="1"/>
    <xf numFmtId="0" fontId="0" fillId="0" borderId="14" xfId="0" applyFont="1" applyBorder="1" applyAlignment="1"/>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8"/>
  <sheetViews>
    <sheetView tabSelected="1" view="pageBreakPreview" topLeftCell="A435" zoomScale="60" zoomScaleNormal="100" workbookViewId="0">
      <selection activeCell="F271" sqref="F271:F275"/>
    </sheetView>
  </sheetViews>
  <sheetFormatPr defaultRowHeight="15" x14ac:dyDescent="0.25"/>
  <cols>
    <col min="1" max="1" width="5.5703125" style="13" customWidth="1"/>
    <col min="2" max="2" width="17.85546875" style="13" customWidth="1"/>
    <col min="3" max="3" width="13.42578125" style="13" customWidth="1"/>
    <col min="4" max="4" width="26.5703125" style="13" customWidth="1"/>
    <col min="5" max="5" width="10.85546875" style="13" customWidth="1"/>
    <col min="6" max="8" width="9.140625" style="13"/>
    <col min="9" max="9" width="12.140625" style="13" customWidth="1"/>
    <col min="10" max="10" width="10.7109375" style="13" customWidth="1"/>
    <col min="11" max="11" width="11.5703125" style="13" bestFit="1" customWidth="1"/>
    <col min="12" max="16384" width="9.140625" style="13"/>
  </cols>
  <sheetData>
    <row r="1" spans="1:12" ht="18.75" customHeight="1" x14ac:dyDescent="0.25">
      <c r="G1" s="94" t="s">
        <v>19</v>
      </c>
      <c r="H1" s="94"/>
      <c r="I1" s="94"/>
      <c r="J1" s="94"/>
      <c r="K1" s="94"/>
      <c r="L1" s="14"/>
    </row>
    <row r="2" spans="1:12" ht="7.5" customHeight="1" x14ac:dyDescent="0.25">
      <c r="G2" s="95"/>
      <c r="H2" s="95"/>
      <c r="I2" s="95"/>
      <c r="J2" s="95"/>
      <c r="K2" s="95"/>
      <c r="L2" s="15"/>
    </row>
    <row r="3" spans="1:12" ht="6.75" customHeight="1" x14ac:dyDescent="0.25">
      <c r="G3" s="95"/>
      <c r="H3" s="95"/>
      <c r="I3" s="95"/>
      <c r="J3" s="95"/>
      <c r="K3" s="95"/>
      <c r="L3" s="15"/>
    </row>
    <row r="4" spans="1:12" ht="4.5" customHeight="1" x14ac:dyDescent="0.25">
      <c r="G4" s="95"/>
      <c r="H4" s="95"/>
      <c r="I4" s="95"/>
      <c r="J4" s="95"/>
      <c r="K4" s="95"/>
      <c r="L4" s="15"/>
    </row>
    <row r="5" spans="1:12" ht="6" customHeight="1" x14ac:dyDescent="0.25">
      <c r="G5" s="95"/>
      <c r="H5" s="95"/>
      <c r="I5" s="95"/>
      <c r="J5" s="95"/>
      <c r="K5" s="95"/>
      <c r="L5" s="15"/>
    </row>
    <row r="6" spans="1:12" x14ac:dyDescent="0.25">
      <c r="G6" s="15"/>
      <c r="H6" s="15"/>
      <c r="I6" s="15"/>
      <c r="J6" s="15"/>
      <c r="K6" s="15"/>
    </row>
    <row r="7" spans="1:12" ht="33.75" customHeight="1" x14ac:dyDescent="0.25">
      <c r="A7" s="96" t="s">
        <v>20</v>
      </c>
      <c r="B7" s="97"/>
      <c r="C7" s="97"/>
      <c r="D7" s="97"/>
      <c r="E7" s="97"/>
      <c r="F7" s="97"/>
      <c r="G7" s="97"/>
      <c r="H7" s="97"/>
      <c r="I7" s="97"/>
      <c r="J7" s="97"/>
      <c r="K7" s="97"/>
    </row>
    <row r="8" spans="1:12" ht="33.75" customHeight="1" x14ac:dyDescent="0.25">
      <c r="B8" s="9"/>
      <c r="C8" s="9"/>
      <c r="D8" s="9"/>
      <c r="E8" s="9"/>
      <c r="F8" s="9"/>
      <c r="G8" s="9"/>
      <c r="H8" s="9"/>
      <c r="I8" s="9"/>
      <c r="J8" s="9"/>
      <c r="K8" s="9"/>
    </row>
    <row r="9" spans="1:12" ht="33.75" customHeight="1" x14ac:dyDescent="0.25">
      <c r="A9" s="98" t="s">
        <v>0</v>
      </c>
      <c r="B9" s="74" t="s">
        <v>1</v>
      </c>
      <c r="C9" s="74" t="s">
        <v>2</v>
      </c>
      <c r="D9" s="74" t="s">
        <v>11</v>
      </c>
      <c r="E9" s="75"/>
      <c r="F9" s="75"/>
      <c r="G9" s="68" t="s">
        <v>15</v>
      </c>
      <c r="H9" s="74" t="s">
        <v>12</v>
      </c>
      <c r="I9" s="75"/>
      <c r="J9" s="75"/>
      <c r="K9" s="75"/>
    </row>
    <row r="10" spans="1:12" ht="30" customHeight="1" x14ac:dyDescent="0.25">
      <c r="A10" s="98"/>
      <c r="B10" s="99"/>
      <c r="C10" s="99"/>
      <c r="D10" s="76" t="s">
        <v>3</v>
      </c>
      <c r="E10" s="72" t="s">
        <v>14</v>
      </c>
      <c r="F10" s="73"/>
      <c r="G10" s="69"/>
      <c r="H10" s="76" t="s">
        <v>4</v>
      </c>
      <c r="I10" s="76" t="s">
        <v>268</v>
      </c>
      <c r="J10" s="76" t="s">
        <v>269</v>
      </c>
      <c r="K10" s="76" t="s">
        <v>10</v>
      </c>
    </row>
    <row r="11" spans="1:12" ht="72.75" customHeight="1" x14ac:dyDescent="0.25">
      <c r="A11" s="98"/>
      <c r="B11" s="99"/>
      <c r="C11" s="99"/>
      <c r="D11" s="77"/>
      <c r="E11" s="10" t="s">
        <v>21</v>
      </c>
      <c r="F11" s="10" t="s">
        <v>22</v>
      </c>
      <c r="G11" s="70"/>
      <c r="H11" s="77"/>
      <c r="I11" s="77"/>
      <c r="J11" s="77"/>
      <c r="K11" s="77"/>
    </row>
    <row r="12" spans="1:12" x14ac:dyDescent="0.25">
      <c r="A12" s="78" t="s">
        <v>13</v>
      </c>
      <c r="B12" s="79"/>
      <c r="C12" s="79"/>
      <c r="D12" s="79"/>
      <c r="E12" s="79"/>
      <c r="F12" s="79"/>
      <c r="G12" s="79"/>
      <c r="H12" s="79"/>
      <c r="I12" s="79"/>
      <c r="J12" s="79"/>
      <c r="K12" s="79"/>
    </row>
    <row r="13" spans="1:12" x14ac:dyDescent="0.25">
      <c r="A13" s="83" t="s">
        <v>23</v>
      </c>
      <c r="B13" s="84"/>
      <c r="C13" s="84"/>
      <c r="D13" s="84"/>
      <c r="E13" s="84"/>
      <c r="F13" s="84"/>
      <c r="G13" s="84"/>
      <c r="H13" s="84"/>
      <c r="I13" s="84"/>
      <c r="J13" s="84"/>
      <c r="K13" s="84"/>
    </row>
    <row r="14" spans="1:12" x14ac:dyDescent="0.25">
      <c r="A14" s="83" t="s">
        <v>24</v>
      </c>
      <c r="B14" s="84"/>
      <c r="C14" s="84"/>
      <c r="D14" s="84"/>
      <c r="E14" s="84"/>
      <c r="F14" s="84"/>
      <c r="G14" s="84"/>
      <c r="H14" s="84"/>
      <c r="I14" s="84"/>
      <c r="J14" s="84"/>
      <c r="K14" s="84"/>
    </row>
    <row r="15" spans="1:12" x14ac:dyDescent="0.25">
      <c r="A15" s="80">
        <v>1</v>
      </c>
      <c r="B15" s="81" t="s">
        <v>25</v>
      </c>
      <c r="C15" s="81" t="s">
        <v>26</v>
      </c>
      <c r="D15" s="81" t="s">
        <v>27</v>
      </c>
      <c r="E15" s="81">
        <v>21892</v>
      </c>
      <c r="F15" s="81">
        <v>21397</v>
      </c>
      <c r="G15" s="82" t="s">
        <v>28</v>
      </c>
      <c r="H15" s="3" t="s">
        <v>5</v>
      </c>
      <c r="I15" s="16">
        <f>I16+I17+I18+I19</f>
        <v>0</v>
      </c>
      <c r="J15" s="16">
        <f t="shared" ref="J15" si="0">J16+J17+J18+J19</f>
        <v>0</v>
      </c>
      <c r="K15" s="16">
        <f t="shared" ref="K15" si="1">K16+K17+K18+K19</f>
        <v>0</v>
      </c>
    </row>
    <row r="16" spans="1:12" ht="22.5" x14ac:dyDescent="0.25">
      <c r="A16" s="80"/>
      <c r="B16" s="81"/>
      <c r="C16" s="81"/>
      <c r="D16" s="81"/>
      <c r="E16" s="81"/>
      <c r="F16" s="81"/>
      <c r="G16" s="82"/>
      <c r="H16" s="4" t="s">
        <v>6</v>
      </c>
      <c r="I16" s="16">
        <v>0</v>
      </c>
      <c r="J16" s="16">
        <v>0</v>
      </c>
      <c r="K16" s="16">
        <v>0</v>
      </c>
    </row>
    <row r="17" spans="1:11" ht="33.75" x14ac:dyDescent="0.25">
      <c r="A17" s="80"/>
      <c r="B17" s="81"/>
      <c r="C17" s="81"/>
      <c r="D17" s="81"/>
      <c r="E17" s="81"/>
      <c r="F17" s="81"/>
      <c r="G17" s="82"/>
      <c r="H17" s="4" t="s">
        <v>7</v>
      </c>
      <c r="I17" s="16">
        <v>0</v>
      </c>
      <c r="J17" s="16">
        <v>0</v>
      </c>
      <c r="K17" s="16">
        <v>0</v>
      </c>
    </row>
    <row r="18" spans="1:11" ht="22.5" x14ac:dyDescent="0.25">
      <c r="A18" s="80"/>
      <c r="B18" s="81"/>
      <c r="C18" s="81"/>
      <c r="D18" s="81"/>
      <c r="E18" s="81"/>
      <c r="F18" s="81"/>
      <c r="G18" s="82"/>
      <c r="H18" s="4" t="s">
        <v>8</v>
      </c>
      <c r="I18" s="16">
        <v>0</v>
      </c>
      <c r="J18" s="16">
        <v>0</v>
      </c>
      <c r="K18" s="16">
        <v>0</v>
      </c>
    </row>
    <row r="19" spans="1:11" ht="33.75" x14ac:dyDescent="0.25">
      <c r="A19" s="80"/>
      <c r="B19" s="81"/>
      <c r="C19" s="81"/>
      <c r="D19" s="81"/>
      <c r="E19" s="81"/>
      <c r="F19" s="81"/>
      <c r="G19" s="82"/>
      <c r="H19" s="4" t="s">
        <v>9</v>
      </c>
      <c r="I19" s="16">
        <v>0</v>
      </c>
      <c r="J19" s="16">
        <v>0</v>
      </c>
      <c r="K19" s="16">
        <v>0</v>
      </c>
    </row>
    <row r="20" spans="1:11" x14ac:dyDescent="0.25">
      <c r="A20" s="80">
        <v>2</v>
      </c>
      <c r="B20" s="81" t="s">
        <v>29</v>
      </c>
      <c r="C20" s="81" t="s">
        <v>30</v>
      </c>
      <c r="D20" s="81" t="s">
        <v>27</v>
      </c>
      <c r="E20" s="81">
        <v>6.7</v>
      </c>
      <c r="F20" s="81">
        <v>4.9000000000000004</v>
      </c>
      <c r="G20" s="71" t="s">
        <v>59</v>
      </c>
      <c r="H20" s="3" t="s">
        <v>5</v>
      </c>
      <c r="I20" s="16">
        <f>I21+I22+I23+I24</f>
        <v>0</v>
      </c>
      <c r="J20" s="16">
        <f t="shared" ref="J20:K20" si="2">J21+J22+J23+J24</f>
        <v>0</v>
      </c>
      <c r="K20" s="16">
        <f t="shared" si="2"/>
        <v>0</v>
      </c>
    </row>
    <row r="21" spans="1:11" ht="22.5" x14ac:dyDescent="0.25">
      <c r="A21" s="80"/>
      <c r="B21" s="81"/>
      <c r="C21" s="81"/>
      <c r="D21" s="81"/>
      <c r="E21" s="81"/>
      <c r="F21" s="81"/>
      <c r="G21" s="71"/>
      <c r="H21" s="4" t="s">
        <v>6</v>
      </c>
      <c r="I21" s="16">
        <v>0</v>
      </c>
      <c r="J21" s="16">
        <v>0</v>
      </c>
      <c r="K21" s="16">
        <v>0</v>
      </c>
    </row>
    <row r="22" spans="1:11" ht="33.75" x14ac:dyDescent="0.25">
      <c r="A22" s="80"/>
      <c r="B22" s="81"/>
      <c r="C22" s="81"/>
      <c r="D22" s="81"/>
      <c r="E22" s="81"/>
      <c r="F22" s="81"/>
      <c r="G22" s="71"/>
      <c r="H22" s="4" t="s">
        <v>7</v>
      </c>
      <c r="I22" s="16">
        <v>0</v>
      </c>
      <c r="J22" s="16">
        <v>0</v>
      </c>
      <c r="K22" s="16">
        <v>0</v>
      </c>
    </row>
    <row r="23" spans="1:11" ht="22.5" x14ac:dyDescent="0.25">
      <c r="A23" s="80"/>
      <c r="B23" s="81"/>
      <c r="C23" s="81"/>
      <c r="D23" s="81"/>
      <c r="E23" s="81"/>
      <c r="F23" s="81"/>
      <c r="G23" s="71"/>
      <c r="H23" s="4" t="s">
        <v>8</v>
      </c>
      <c r="I23" s="16">
        <v>0</v>
      </c>
      <c r="J23" s="16">
        <v>0</v>
      </c>
      <c r="K23" s="16">
        <v>0</v>
      </c>
    </row>
    <row r="24" spans="1:11" ht="27.75" customHeight="1" x14ac:dyDescent="0.25">
      <c r="A24" s="80"/>
      <c r="B24" s="81"/>
      <c r="C24" s="81"/>
      <c r="D24" s="81"/>
      <c r="E24" s="81"/>
      <c r="F24" s="81"/>
      <c r="G24" s="71"/>
      <c r="H24" s="4" t="s">
        <v>9</v>
      </c>
      <c r="I24" s="16">
        <v>0</v>
      </c>
      <c r="J24" s="16">
        <v>0</v>
      </c>
      <c r="K24" s="16">
        <v>0</v>
      </c>
    </row>
    <row r="25" spans="1:11" ht="27.75" customHeight="1" x14ac:dyDescent="0.25">
      <c r="A25" s="44">
        <v>3</v>
      </c>
      <c r="B25" s="38" t="s">
        <v>31</v>
      </c>
      <c r="C25" s="38" t="s">
        <v>26</v>
      </c>
      <c r="D25" s="38" t="s">
        <v>32</v>
      </c>
      <c r="E25" s="38">
        <v>51</v>
      </c>
      <c r="F25" s="38">
        <v>77</v>
      </c>
      <c r="G25" s="64" t="s">
        <v>33</v>
      </c>
      <c r="H25" s="3" t="s">
        <v>5</v>
      </c>
      <c r="I25" s="16">
        <f>I26+I27+I28+I29</f>
        <v>0</v>
      </c>
      <c r="J25" s="16">
        <f t="shared" ref="J25" si="3">J26+J27+J28+J29</f>
        <v>0</v>
      </c>
      <c r="K25" s="16">
        <f t="shared" ref="K25" si="4">K26+K27+K28+K29</f>
        <v>0</v>
      </c>
    </row>
    <row r="26" spans="1:11" ht="27.75" customHeight="1" x14ac:dyDescent="0.25">
      <c r="A26" s="45"/>
      <c r="B26" s="39"/>
      <c r="C26" s="39"/>
      <c r="D26" s="39"/>
      <c r="E26" s="39"/>
      <c r="F26" s="39"/>
      <c r="G26" s="65"/>
      <c r="H26" s="4" t="s">
        <v>6</v>
      </c>
      <c r="I26" s="16">
        <v>0</v>
      </c>
      <c r="J26" s="16">
        <v>0</v>
      </c>
      <c r="K26" s="16">
        <v>0</v>
      </c>
    </row>
    <row r="27" spans="1:11" ht="27.75" customHeight="1" x14ac:dyDescent="0.25">
      <c r="A27" s="45"/>
      <c r="B27" s="39"/>
      <c r="C27" s="39"/>
      <c r="D27" s="39"/>
      <c r="E27" s="39"/>
      <c r="F27" s="39"/>
      <c r="G27" s="65"/>
      <c r="H27" s="4" t="s">
        <v>7</v>
      </c>
      <c r="I27" s="16">
        <v>0</v>
      </c>
      <c r="J27" s="16">
        <v>0</v>
      </c>
      <c r="K27" s="16">
        <v>0</v>
      </c>
    </row>
    <row r="28" spans="1:11" ht="27.75" customHeight="1" x14ac:dyDescent="0.25">
      <c r="A28" s="45"/>
      <c r="B28" s="39"/>
      <c r="C28" s="39"/>
      <c r="D28" s="39"/>
      <c r="E28" s="39"/>
      <c r="F28" s="39"/>
      <c r="G28" s="65"/>
      <c r="H28" s="4" t="s">
        <v>8</v>
      </c>
      <c r="I28" s="16">
        <v>0</v>
      </c>
      <c r="J28" s="16">
        <v>0</v>
      </c>
      <c r="K28" s="16">
        <v>0</v>
      </c>
    </row>
    <row r="29" spans="1:11" ht="27.75" customHeight="1" x14ac:dyDescent="0.25">
      <c r="A29" s="46"/>
      <c r="B29" s="40"/>
      <c r="C29" s="40"/>
      <c r="D29" s="40"/>
      <c r="E29" s="40"/>
      <c r="F29" s="40"/>
      <c r="G29" s="66"/>
      <c r="H29" s="4" t="s">
        <v>9</v>
      </c>
      <c r="I29" s="16">
        <v>0</v>
      </c>
      <c r="J29" s="16">
        <v>0</v>
      </c>
      <c r="K29" s="16">
        <v>0</v>
      </c>
    </row>
    <row r="30" spans="1:11" ht="27.75" customHeight="1" x14ac:dyDescent="0.25">
      <c r="A30" s="44">
        <v>4</v>
      </c>
      <c r="B30" s="38" t="s">
        <v>34</v>
      </c>
      <c r="C30" s="38" t="s">
        <v>36</v>
      </c>
      <c r="D30" s="38" t="s">
        <v>35</v>
      </c>
      <c r="E30" s="38">
        <v>15</v>
      </c>
      <c r="F30" s="38">
        <v>24.4</v>
      </c>
      <c r="G30" s="64" t="s">
        <v>28</v>
      </c>
      <c r="H30" s="3" t="s">
        <v>5</v>
      </c>
      <c r="I30" s="16">
        <f>I31+I32+I33+I34</f>
        <v>0</v>
      </c>
      <c r="J30" s="16">
        <f t="shared" ref="J30" si="5">J31+J32+J33+J34</f>
        <v>0</v>
      </c>
      <c r="K30" s="16">
        <f t="shared" ref="K30" si="6">K31+K32+K33+K34</f>
        <v>0</v>
      </c>
    </row>
    <row r="31" spans="1:11" ht="27.75" customHeight="1" x14ac:dyDescent="0.25">
      <c r="A31" s="45"/>
      <c r="B31" s="39"/>
      <c r="C31" s="39"/>
      <c r="D31" s="39"/>
      <c r="E31" s="39"/>
      <c r="F31" s="39"/>
      <c r="G31" s="65"/>
      <c r="H31" s="4" t="s">
        <v>6</v>
      </c>
      <c r="I31" s="16">
        <v>0</v>
      </c>
      <c r="J31" s="16">
        <v>0</v>
      </c>
      <c r="K31" s="16">
        <v>0</v>
      </c>
    </row>
    <row r="32" spans="1:11" ht="27.75" customHeight="1" x14ac:dyDescent="0.25">
      <c r="A32" s="45"/>
      <c r="B32" s="39"/>
      <c r="C32" s="39"/>
      <c r="D32" s="39"/>
      <c r="E32" s="39"/>
      <c r="F32" s="39"/>
      <c r="G32" s="65"/>
      <c r="H32" s="4" t="s">
        <v>7</v>
      </c>
      <c r="I32" s="16">
        <v>0</v>
      </c>
      <c r="J32" s="16">
        <v>0</v>
      </c>
      <c r="K32" s="16">
        <v>0</v>
      </c>
    </row>
    <row r="33" spans="1:11" ht="27.75" customHeight="1" x14ac:dyDescent="0.25">
      <c r="A33" s="45"/>
      <c r="B33" s="39"/>
      <c r="C33" s="39"/>
      <c r="D33" s="39"/>
      <c r="E33" s="39"/>
      <c r="F33" s="39"/>
      <c r="G33" s="65"/>
      <c r="H33" s="4" t="s">
        <v>8</v>
      </c>
      <c r="I33" s="16">
        <v>0</v>
      </c>
      <c r="J33" s="16">
        <v>0</v>
      </c>
      <c r="K33" s="16">
        <v>0</v>
      </c>
    </row>
    <row r="34" spans="1:11" ht="27.75" customHeight="1" x14ac:dyDescent="0.25">
      <c r="A34" s="46"/>
      <c r="B34" s="40"/>
      <c r="C34" s="40"/>
      <c r="D34" s="40"/>
      <c r="E34" s="40"/>
      <c r="F34" s="40"/>
      <c r="G34" s="66"/>
      <c r="H34" s="4" t="s">
        <v>9</v>
      </c>
      <c r="I34" s="16">
        <v>0</v>
      </c>
      <c r="J34" s="16">
        <v>0</v>
      </c>
      <c r="K34" s="16">
        <v>0</v>
      </c>
    </row>
    <row r="35" spans="1:11" ht="27.75" customHeight="1" x14ac:dyDescent="0.25">
      <c r="A35" s="44">
        <v>5</v>
      </c>
      <c r="B35" s="38" t="s">
        <v>37</v>
      </c>
      <c r="C35" s="38" t="s">
        <v>39</v>
      </c>
      <c r="D35" s="38" t="s">
        <v>38</v>
      </c>
      <c r="E35" s="38">
        <v>50</v>
      </c>
      <c r="F35" s="38">
        <v>84</v>
      </c>
      <c r="G35" s="64" t="s">
        <v>40</v>
      </c>
      <c r="H35" s="3" t="s">
        <v>5</v>
      </c>
      <c r="I35" s="16">
        <f>I36+I37+I38+I39</f>
        <v>0</v>
      </c>
      <c r="J35" s="16">
        <f t="shared" ref="J35" si="7">J36+J37+J38+J39</f>
        <v>0</v>
      </c>
      <c r="K35" s="16">
        <f t="shared" ref="K35" si="8">K36+K37+K38+K39</f>
        <v>0</v>
      </c>
    </row>
    <row r="36" spans="1:11" ht="27.75" customHeight="1" x14ac:dyDescent="0.25">
      <c r="A36" s="45"/>
      <c r="B36" s="39"/>
      <c r="C36" s="39"/>
      <c r="D36" s="39"/>
      <c r="E36" s="39"/>
      <c r="F36" s="39"/>
      <c r="G36" s="65"/>
      <c r="H36" s="4" t="s">
        <v>6</v>
      </c>
      <c r="I36" s="16">
        <v>0</v>
      </c>
      <c r="J36" s="16">
        <v>0</v>
      </c>
      <c r="K36" s="16">
        <v>0</v>
      </c>
    </row>
    <row r="37" spans="1:11" ht="27.75" customHeight="1" x14ac:dyDescent="0.25">
      <c r="A37" s="45"/>
      <c r="B37" s="39"/>
      <c r="C37" s="39"/>
      <c r="D37" s="39"/>
      <c r="E37" s="39"/>
      <c r="F37" s="39"/>
      <c r="G37" s="65"/>
      <c r="H37" s="4" t="s">
        <v>7</v>
      </c>
      <c r="I37" s="16">
        <v>0</v>
      </c>
      <c r="J37" s="16">
        <v>0</v>
      </c>
      <c r="K37" s="16">
        <v>0</v>
      </c>
    </row>
    <row r="38" spans="1:11" ht="27.75" customHeight="1" x14ac:dyDescent="0.25">
      <c r="A38" s="45"/>
      <c r="B38" s="39"/>
      <c r="C38" s="39"/>
      <c r="D38" s="39"/>
      <c r="E38" s="39"/>
      <c r="F38" s="39"/>
      <c r="G38" s="65"/>
      <c r="H38" s="4" t="s">
        <v>8</v>
      </c>
      <c r="I38" s="16">
        <v>0</v>
      </c>
      <c r="J38" s="16">
        <v>0</v>
      </c>
      <c r="K38" s="16">
        <v>0</v>
      </c>
    </row>
    <row r="39" spans="1:11" ht="27.75" customHeight="1" x14ac:dyDescent="0.25">
      <c r="A39" s="46"/>
      <c r="B39" s="40"/>
      <c r="C39" s="40"/>
      <c r="D39" s="40"/>
      <c r="E39" s="40"/>
      <c r="F39" s="40"/>
      <c r="G39" s="66"/>
      <c r="H39" s="4" t="s">
        <v>9</v>
      </c>
      <c r="I39" s="16">
        <v>0</v>
      </c>
      <c r="J39" s="16">
        <v>0</v>
      </c>
      <c r="K39" s="16">
        <v>0</v>
      </c>
    </row>
    <row r="40" spans="1:11" ht="27.75" customHeight="1" x14ac:dyDescent="0.25">
      <c r="A40" s="44">
        <v>6</v>
      </c>
      <c r="B40" s="38" t="s">
        <v>41</v>
      </c>
      <c r="C40" s="38" t="s">
        <v>42</v>
      </c>
      <c r="D40" s="38" t="s">
        <v>35</v>
      </c>
      <c r="E40" s="38">
        <v>15</v>
      </c>
      <c r="F40" s="38">
        <v>24.4</v>
      </c>
      <c r="G40" s="64" t="s">
        <v>43</v>
      </c>
      <c r="H40" s="3" t="s">
        <v>5</v>
      </c>
      <c r="I40" s="16">
        <f>I41+I42+I43+I44</f>
        <v>0</v>
      </c>
      <c r="J40" s="16">
        <f t="shared" ref="J40" si="9">J41+J42+J43+J44</f>
        <v>0</v>
      </c>
      <c r="K40" s="16">
        <f t="shared" ref="K40" si="10">K41+K42+K43+K44</f>
        <v>0</v>
      </c>
    </row>
    <row r="41" spans="1:11" ht="27.75" customHeight="1" x14ac:dyDescent="0.25">
      <c r="A41" s="45"/>
      <c r="B41" s="39"/>
      <c r="C41" s="39"/>
      <c r="D41" s="39"/>
      <c r="E41" s="39"/>
      <c r="F41" s="39"/>
      <c r="G41" s="65"/>
      <c r="H41" s="4" t="s">
        <v>6</v>
      </c>
      <c r="I41" s="16">
        <v>0</v>
      </c>
      <c r="J41" s="16">
        <v>0</v>
      </c>
      <c r="K41" s="16">
        <v>0</v>
      </c>
    </row>
    <row r="42" spans="1:11" ht="27.75" customHeight="1" x14ac:dyDescent="0.25">
      <c r="A42" s="45"/>
      <c r="B42" s="39"/>
      <c r="C42" s="39"/>
      <c r="D42" s="39"/>
      <c r="E42" s="39"/>
      <c r="F42" s="39"/>
      <c r="G42" s="65"/>
      <c r="H42" s="4" t="s">
        <v>7</v>
      </c>
      <c r="I42" s="16">
        <v>0</v>
      </c>
      <c r="J42" s="16">
        <v>0</v>
      </c>
      <c r="K42" s="16">
        <v>0</v>
      </c>
    </row>
    <row r="43" spans="1:11" ht="27.75" customHeight="1" x14ac:dyDescent="0.25">
      <c r="A43" s="45"/>
      <c r="B43" s="39"/>
      <c r="C43" s="39"/>
      <c r="D43" s="39"/>
      <c r="E43" s="39"/>
      <c r="F43" s="39"/>
      <c r="G43" s="65"/>
      <c r="H43" s="4" t="s">
        <v>8</v>
      </c>
      <c r="I43" s="16">
        <v>0</v>
      </c>
      <c r="J43" s="16">
        <v>0</v>
      </c>
      <c r="K43" s="16">
        <v>0</v>
      </c>
    </row>
    <row r="44" spans="1:11" ht="27.75" customHeight="1" x14ac:dyDescent="0.25">
      <c r="A44" s="46"/>
      <c r="B44" s="40"/>
      <c r="C44" s="40"/>
      <c r="D44" s="40"/>
      <c r="E44" s="40"/>
      <c r="F44" s="40"/>
      <c r="G44" s="66"/>
      <c r="H44" s="4" t="s">
        <v>9</v>
      </c>
      <c r="I44" s="16">
        <v>0</v>
      </c>
      <c r="J44" s="16">
        <v>0</v>
      </c>
      <c r="K44" s="16">
        <v>0</v>
      </c>
    </row>
    <row r="45" spans="1:11" ht="17.25" customHeight="1" x14ac:dyDescent="0.25">
      <c r="A45" s="61" t="s">
        <v>44</v>
      </c>
      <c r="B45" s="62"/>
      <c r="C45" s="62"/>
      <c r="D45" s="62"/>
      <c r="E45" s="62"/>
      <c r="F45" s="62"/>
      <c r="G45" s="62"/>
      <c r="H45" s="62"/>
      <c r="I45" s="62"/>
      <c r="J45" s="62"/>
      <c r="K45" s="63"/>
    </row>
    <row r="46" spans="1:11" ht="27.75" customHeight="1" x14ac:dyDescent="0.25">
      <c r="A46" s="51">
        <v>7</v>
      </c>
      <c r="B46" s="67" t="s">
        <v>45</v>
      </c>
      <c r="C46" s="67" t="s">
        <v>39</v>
      </c>
      <c r="D46" s="67" t="s">
        <v>46</v>
      </c>
      <c r="E46" s="50">
        <v>120</v>
      </c>
      <c r="F46" s="50">
        <v>117</v>
      </c>
      <c r="G46" s="64" t="s">
        <v>50</v>
      </c>
      <c r="H46" s="3" t="s">
        <v>5</v>
      </c>
      <c r="I46" s="16">
        <f>I47+I48+I49+I50</f>
        <v>39</v>
      </c>
      <c r="J46" s="16">
        <f t="shared" ref="J46" si="11">J47+J48+J49+J50</f>
        <v>24.923999999999999</v>
      </c>
      <c r="K46" s="17">
        <f>J46/I46*100</f>
        <v>63.907692307692308</v>
      </c>
    </row>
    <row r="47" spans="1:11" ht="27.75" customHeight="1" x14ac:dyDescent="0.25">
      <c r="A47" s="51"/>
      <c r="B47" s="67"/>
      <c r="C47" s="67"/>
      <c r="D47" s="67"/>
      <c r="E47" s="50"/>
      <c r="F47" s="50"/>
      <c r="G47" s="65"/>
      <c r="H47" s="4" t="s">
        <v>6</v>
      </c>
      <c r="I47" s="16">
        <v>0</v>
      </c>
      <c r="J47" s="16">
        <v>0</v>
      </c>
      <c r="K47" s="17">
        <v>0</v>
      </c>
    </row>
    <row r="48" spans="1:11" ht="27.75" customHeight="1" x14ac:dyDescent="0.25">
      <c r="A48" s="51"/>
      <c r="B48" s="67"/>
      <c r="C48" s="67"/>
      <c r="D48" s="67"/>
      <c r="E48" s="50"/>
      <c r="F48" s="50"/>
      <c r="G48" s="65"/>
      <c r="H48" s="4" t="s">
        <v>7</v>
      </c>
      <c r="I48" s="16">
        <v>39</v>
      </c>
      <c r="J48" s="16">
        <v>24.923999999999999</v>
      </c>
      <c r="K48" s="17">
        <f t="shared" ref="K48:K53" si="12">J48/I48*100</f>
        <v>63.907692307692308</v>
      </c>
    </row>
    <row r="49" spans="1:11" ht="27.75" customHeight="1" x14ac:dyDescent="0.25">
      <c r="A49" s="51"/>
      <c r="B49" s="67"/>
      <c r="C49" s="67"/>
      <c r="D49" s="67"/>
      <c r="E49" s="50"/>
      <c r="F49" s="50"/>
      <c r="G49" s="65"/>
      <c r="H49" s="4" t="s">
        <v>8</v>
      </c>
      <c r="I49" s="16">
        <v>0</v>
      </c>
      <c r="J49" s="16">
        <v>0</v>
      </c>
      <c r="K49" s="17">
        <v>0</v>
      </c>
    </row>
    <row r="50" spans="1:11" ht="27.75" customHeight="1" x14ac:dyDescent="0.25">
      <c r="A50" s="51"/>
      <c r="B50" s="67"/>
      <c r="C50" s="67"/>
      <c r="D50" s="67"/>
      <c r="E50" s="50"/>
      <c r="F50" s="50"/>
      <c r="G50" s="66"/>
      <c r="H50" s="4" t="s">
        <v>9</v>
      </c>
      <c r="I50" s="16">
        <v>0</v>
      </c>
      <c r="J50" s="16">
        <v>0</v>
      </c>
      <c r="K50" s="17">
        <v>0</v>
      </c>
    </row>
    <row r="51" spans="1:11" ht="27.75" customHeight="1" x14ac:dyDescent="0.25">
      <c r="A51" s="44">
        <v>8</v>
      </c>
      <c r="B51" s="58" t="s">
        <v>47</v>
      </c>
      <c r="C51" s="38" t="s">
        <v>48</v>
      </c>
      <c r="D51" s="38" t="s">
        <v>49</v>
      </c>
      <c r="E51" s="38">
        <v>3</v>
      </c>
      <c r="F51" s="38">
        <v>3</v>
      </c>
      <c r="G51" s="35" t="s">
        <v>50</v>
      </c>
      <c r="H51" s="3" t="s">
        <v>5</v>
      </c>
      <c r="I51" s="16">
        <f>I52+I53+I54+I55</f>
        <v>292</v>
      </c>
      <c r="J51" s="16">
        <f t="shared" ref="J51" si="13">J52+J53+J54+J55</f>
        <v>279.89999999999998</v>
      </c>
      <c r="K51" s="17">
        <f t="shared" si="12"/>
        <v>95.856164383561634</v>
      </c>
    </row>
    <row r="52" spans="1:11" ht="27.75" customHeight="1" x14ac:dyDescent="0.25">
      <c r="A52" s="45"/>
      <c r="B52" s="59"/>
      <c r="C52" s="39"/>
      <c r="D52" s="39"/>
      <c r="E52" s="39"/>
      <c r="F52" s="39"/>
      <c r="G52" s="36"/>
      <c r="H52" s="4" t="s">
        <v>6</v>
      </c>
      <c r="I52" s="16">
        <v>0</v>
      </c>
      <c r="J52" s="16">
        <v>0</v>
      </c>
      <c r="K52" s="17">
        <v>0</v>
      </c>
    </row>
    <row r="53" spans="1:11" ht="27.75" customHeight="1" x14ac:dyDescent="0.25">
      <c r="A53" s="45"/>
      <c r="B53" s="59"/>
      <c r="C53" s="39"/>
      <c r="D53" s="39"/>
      <c r="E53" s="39"/>
      <c r="F53" s="39"/>
      <c r="G53" s="36"/>
      <c r="H53" s="4" t="s">
        <v>7</v>
      </c>
      <c r="I53" s="16">
        <v>292</v>
      </c>
      <c r="J53" s="16">
        <v>279.89999999999998</v>
      </c>
      <c r="K53" s="17">
        <f t="shared" si="12"/>
        <v>95.856164383561634</v>
      </c>
    </row>
    <row r="54" spans="1:11" ht="27.75" customHeight="1" x14ac:dyDescent="0.25">
      <c r="A54" s="45"/>
      <c r="B54" s="59"/>
      <c r="C54" s="39"/>
      <c r="D54" s="39"/>
      <c r="E54" s="39"/>
      <c r="F54" s="39"/>
      <c r="G54" s="36"/>
      <c r="H54" s="4" t="s">
        <v>8</v>
      </c>
      <c r="I54" s="16">
        <v>0</v>
      </c>
      <c r="J54" s="16">
        <v>0</v>
      </c>
      <c r="K54" s="17">
        <v>0</v>
      </c>
    </row>
    <row r="55" spans="1:11" ht="27.75" customHeight="1" x14ac:dyDescent="0.25">
      <c r="A55" s="46"/>
      <c r="B55" s="60"/>
      <c r="C55" s="40"/>
      <c r="D55" s="40"/>
      <c r="E55" s="40"/>
      <c r="F55" s="40"/>
      <c r="G55" s="37"/>
      <c r="H55" s="4" t="s">
        <v>9</v>
      </c>
      <c r="I55" s="16">
        <v>0</v>
      </c>
      <c r="J55" s="16">
        <v>0</v>
      </c>
      <c r="K55" s="17">
        <v>0</v>
      </c>
    </row>
    <row r="56" spans="1:11" ht="15" customHeight="1" x14ac:dyDescent="0.25">
      <c r="A56" s="61" t="s">
        <v>51</v>
      </c>
      <c r="B56" s="62"/>
      <c r="C56" s="62"/>
      <c r="D56" s="62"/>
      <c r="E56" s="62"/>
      <c r="F56" s="62"/>
      <c r="G56" s="62"/>
      <c r="H56" s="62"/>
      <c r="I56" s="62"/>
      <c r="J56" s="62"/>
      <c r="K56" s="63"/>
    </row>
    <row r="57" spans="1:11" ht="15" customHeight="1" x14ac:dyDescent="0.25">
      <c r="A57" s="18"/>
      <c r="B57" s="19"/>
      <c r="C57" s="19"/>
      <c r="D57" s="19"/>
      <c r="E57" s="19"/>
      <c r="F57" s="19"/>
      <c r="G57" s="19"/>
      <c r="H57" s="20"/>
      <c r="I57" s="20"/>
      <c r="J57" s="20"/>
      <c r="K57" s="21"/>
    </row>
    <row r="58" spans="1:11" ht="27.75" customHeight="1" x14ac:dyDescent="0.25">
      <c r="A58" s="44">
        <v>9</v>
      </c>
      <c r="B58" s="38" t="s">
        <v>52</v>
      </c>
      <c r="C58" s="38" t="s">
        <v>54</v>
      </c>
      <c r="D58" s="38" t="s">
        <v>53</v>
      </c>
      <c r="E58" s="38">
        <v>285</v>
      </c>
      <c r="F58" s="38">
        <v>293</v>
      </c>
      <c r="G58" s="64" t="s">
        <v>55</v>
      </c>
      <c r="H58" s="3" t="s">
        <v>5</v>
      </c>
      <c r="I58" s="16">
        <f>I59+I60+I61+I62</f>
        <v>0</v>
      </c>
      <c r="J58" s="16">
        <f t="shared" ref="J58" si="14">J59+J60+J61+J62</f>
        <v>0</v>
      </c>
      <c r="K58" s="16">
        <f t="shared" ref="K58" si="15">K59+K60+K61+K62</f>
        <v>0</v>
      </c>
    </row>
    <row r="59" spans="1:11" ht="27.75" customHeight="1" x14ac:dyDescent="0.25">
      <c r="A59" s="45"/>
      <c r="B59" s="39"/>
      <c r="C59" s="39"/>
      <c r="D59" s="39"/>
      <c r="E59" s="39"/>
      <c r="F59" s="39"/>
      <c r="G59" s="65"/>
      <c r="H59" s="4" t="s">
        <v>6</v>
      </c>
      <c r="I59" s="16">
        <v>0</v>
      </c>
      <c r="J59" s="16">
        <v>0</v>
      </c>
      <c r="K59" s="16">
        <v>0</v>
      </c>
    </row>
    <row r="60" spans="1:11" ht="27.75" customHeight="1" x14ac:dyDescent="0.25">
      <c r="A60" s="45"/>
      <c r="B60" s="39"/>
      <c r="C60" s="39"/>
      <c r="D60" s="39"/>
      <c r="E60" s="39"/>
      <c r="F60" s="39"/>
      <c r="G60" s="65"/>
      <c r="H60" s="4" t="s">
        <v>7</v>
      </c>
      <c r="I60" s="16">
        <v>0</v>
      </c>
      <c r="J60" s="16">
        <v>0</v>
      </c>
      <c r="K60" s="16">
        <v>0</v>
      </c>
    </row>
    <row r="61" spans="1:11" ht="27.75" customHeight="1" x14ac:dyDescent="0.25">
      <c r="A61" s="45"/>
      <c r="B61" s="39"/>
      <c r="C61" s="39"/>
      <c r="D61" s="39"/>
      <c r="E61" s="39"/>
      <c r="F61" s="39"/>
      <c r="G61" s="65"/>
      <c r="H61" s="4" t="s">
        <v>8</v>
      </c>
      <c r="I61" s="16">
        <v>0</v>
      </c>
      <c r="J61" s="16">
        <v>0</v>
      </c>
      <c r="K61" s="16">
        <v>0</v>
      </c>
    </row>
    <row r="62" spans="1:11" ht="27.75" customHeight="1" x14ac:dyDescent="0.25">
      <c r="A62" s="46"/>
      <c r="B62" s="40"/>
      <c r="C62" s="40"/>
      <c r="D62" s="40"/>
      <c r="E62" s="40"/>
      <c r="F62" s="40"/>
      <c r="G62" s="66"/>
      <c r="H62" s="4" t="s">
        <v>9</v>
      </c>
      <c r="I62" s="16">
        <v>0</v>
      </c>
      <c r="J62" s="16">
        <v>0</v>
      </c>
      <c r="K62" s="16">
        <v>0</v>
      </c>
    </row>
    <row r="63" spans="1:11" ht="27.75" customHeight="1" x14ac:dyDescent="0.25">
      <c r="A63" s="44">
        <v>10</v>
      </c>
      <c r="B63" s="38" t="s">
        <v>56</v>
      </c>
      <c r="C63" s="38" t="s">
        <v>57</v>
      </c>
      <c r="D63" s="38" t="s">
        <v>58</v>
      </c>
      <c r="E63" s="38">
        <v>5</v>
      </c>
      <c r="F63" s="38">
        <v>7</v>
      </c>
      <c r="G63" s="35" t="s">
        <v>50</v>
      </c>
      <c r="H63" s="3" t="s">
        <v>5</v>
      </c>
      <c r="I63" s="16">
        <f>I64+I65+I66+I67</f>
        <v>0</v>
      </c>
      <c r="J63" s="16">
        <f t="shared" ref="J63" si="16">J64+J65+J66+J67</f>
        <v>10000</v>
      </c>
      <c r="K63" s="16">
        <f t="shared" ref="K63" si="17">K64+K65+K66+K67</f>
        <v>0</v>
      </c>
    </row>
    <row r="64" spans="1:11" ht="27.75" customHeight="1" x14ac:dyDescent="0.25">
      <c r="A64" s="45"/>
      <c r="B64" s="39"/>
      <c r="C64" s="39"/>
      <c r="D64" s="39"/>
      <c r="E64" s="39"/>
      <c r="F64" s="39"/>
      <c r="G64" s="36"/>
      <c r="H64" s="4" t="s">
        <v>6</v>
      </c>
      <c r="I64" s="16">
        <v>0</v>
      </c>
      <c r="J64" s="16">
        <v>0</v>
      </c>
      <c r="K64" s="16">
        <v>0</v>
      </c>
    </row>
    <row r="65" spans="1:11" ht="27.75" customHeight="1" x14ac:dyDescent="0.25">
      <c r="A65" s="45"/>
      <c r="B65" s="39"/>
      <c r="C65" s="39"/>
      <c r="D65" s="39"/>
      <c r="E65" s="39"/>
      <c r="F65" s="39"/>
      <c r="G65" s="36"/>
      <c r="H65" s="4" t="s">
        <v>7</v>
      </c>
      <c r="I65" s="16">
        <v>0</v>
      </c>
      <c r="J65" s="16">
        <v>0</v>
      </c>
      <c r="K65" s="16">
        <v>0</v>
      </c>
    </row>
    <row r="66" spans="1:11" ht="27.75" customHeight="1" x14ac:dyDescent="0.25">
      <c r="A66" s="45"/>
      <c r="B66" s="39"/>
      <c r="C66" s="39"/>
      <c r="D66" s="39"/>
      <c r="E66" s="39"/>
      <c r="F66" s="39"/>
      <c r="G66" s="36"/>
      <c r="H66" s="4" t="s">
        <v>8</v>
      </c>
      <c r="I66" s="16">
        <v>0</v>
      </c>
      <c r="J66" s="16">
        <v>0</v>
      </c>
      <c r="K66" s="16">
        <v>0</v>
      </c>
    </row>
    <row r="67" spans="1:11" ht="27.75" customHeight="1" x14ac:dyDescent="0.25">
      <c r="A67" s="46"/>
      <c r="B67" s="40"/>
      <c r="C67" s="40"/>
      <c r="D67" s="40"/>
      <c r="E67" s="40"/>
      <c r="F67" s="40"/>
      <c r="G67" s="37"/>
      <c r="H67" s="4" t="s">
        <v>9</v>
      </c>
      <c r="I67" s="16">
        <v>0</v>
      </c>
      <c r="J67" s="16">
        <v>10000</v>
      </c>
      <c r="K67" s="16">
        <v>0</v>
      </c>
    </row>
    <row r="68" spans="1:11" ht="27.75" customHeight="1" x14ac:dyDescent="0.25">
      <c r="A68" s="44">
        <v>11</v>
      </c>
      <c r="B68" s="38" t="s">
        <v>60</v>
      </c>
      <c r="C68" s="38" t="s">
        <v>62</v>
      </c>
      <c r="D68" s="38" t="s">
        <v>61</v>
      </c>
      <c r="E68" s="38">
        <v>2</v>
      </c>
      <c r="F68" s="38">
        <v>2</v>
      </c>
      <c r="G68" s="35" t="s">
        <v>50</v>
      </c>
      <c r="H68" s="3" t="s">
        <v>5</v>
      </c>
      <c r="I68" s="16">
        <f t="shared" ref="I68:J68" si="18">I69+I70+I71+I72</f>
        <v>7109.9</v>
      </c>
      <c r="J68" s="16">
        <f t="shared" si="18"/>
        <v>7109.9</v>
      </c>
      <c r="K68" s="16">
        <f>J68/I68*100</f>
        <v>100</v>
      </c>
    </row>
    <row r="69" spans="1:11" ht="27.75" customHeight="1" x14ac:dyDescent="0.25">
      <c r="A69" s="45"/>
      <c r="B69" s="39"/>
      <c r="C69" s="39"/>
      <c r="D69" s="39"/>
      <c r="E69" s="39"/>
      <c r="F69" s="39"/>
      <c r="G69" s="36"/>
      <c r="H69" s="4" t="s">
        <v>6</v>
      </c>
      <c r="I69" s="16">
        <v>1933.9</v>
      </c>
      <c r="J69" s="16">
        <v>1933.9</v>
      </c>
      <c r="K69" s="16">
        <f t="shared" ref="K69:K78" si="19">J69/I69*100</f>
        <v>100</v>
      </c>
    </row>
    <row r="70" spans="1:11" ht="27.75" customHeight="1" x14ac:dyDescent="0.25">
      <c r="A70" s="45"/>
      <c r="B70" s="39"/>
      <c r="C70" s="39"/>
      <c r="D70" s="39"/>
      <c r="E70" s="39"/>
      <c r="F70" s="39"/>
      <c r="G70" s="36"/>
      <c r="H70" s="4" t="s">
        <v>7</v>
      </c>
      <c r="I70" s="16">
        <v>483.5</v>
      </c>
      <c r="J70" s="16">
        <v>483.5</v>
      </c>
      <c r="K70" s="16">
        <f t="shared" si="19"/>
        <v>100</v>
      </c>
    </row>
    <row r="71" spans="1:11" ht="27.75" customHeight="1" x14ac:dyDescent="0.25">
      <c r="A71" s="45"/>
      <c r="B71" s="39"/>
      <c r="C71" s="39"/>
      <c r="D71" s="39"/>
      <c r="E71" s="39"/>
      <c r="F71" s="39"/>
      <c r="G71" s="36"/>
      <c r="H71" s="4" t="s">
        <v>8</v>
      </c>
      <c r="I71" s="16">
        <v>71.099999999999994</v>
      </c>
      <c r="J71" s="16">
        <v>71.099999999999994</v>
      </c>
      <c r="K71" s="16">
        <f t="shared" si="19"/>
        <v>100</v>
      </c>
    </row>
    <row r="72" spans="1:11" ht="27.75" customHeight="1" x14ac:dyDescent="0.25">
      <c r="A72" s="46"/>
      <c r="B72" s="40"/>
      <c r="C72" s="40"/>
      <c r="D72" s="40"/>
      <c r="E72" s="40"/>
      <c r="F72" s="40"/>
      <c r="G72" s="37"/>
      <c r="H72" s="4" t="s">
        <v>9</v>
      </c>
      <c r="I72" s="16">
        <v>4621.3999999999996</v>
      </c>
      <c r="J72" s="16">
        <v>4621.3999999999996</v>
      </c>
      <c r="K72" s="16">
        <f t="shared" si="19"/>
        <v>100</v>
      </c>
    </row>
    <row r="73" spans="1:11" ht="27.75" customHeight="1" x14ac:dyDescent="0.25">
      <c r="A73" s="44">
        <v>12</v>
      </c>
      <c r="B73" s="38" t="s">
        <v>63</v>
      </c>
      <c r="C73" s="38" t="s">
        <v>64</v>
      </c>
      <c r="D73" s="38" t="s">
        <v>63</v>
      </c>
      <c r="E73" s="38">
        <v>2</v>
      </c>
      <c r="F73" s="38">
        <v>2</v>
      </c>
      <c r="G73" s="35" t="s">
        <v>50</v>
      </c>
      <c r="H73" s="3" t="s">
        <v>5</v>
      </c>
      <c r="I73" s="16">
        <f>I74+I75+I76+I77</f>
        <v>2606.9</v>
      </c>
      <c r="J73" s="16">
        <f t="shared" ref="J73" si="20">J74+J75+J76+J77</f>
        <v>2606.9</v>
      </c>
      <c r="K73" s="16">
        <f t="shared" si="19"/>
        <v>100</v>
      </c>
    </row>
    <row r="74" spans="1:11" ht="27.75" customHeight="1" x14ac:dyDescent="0.25">
      <c r="A74" s="45"/>
      <c r="B74" s="39"/>
      <c r="C74" s="39"/>
      <c r="D74" s="39"/>
      <c r="E74" s="39"/>
      <c r="F74" s="39"/>
      <c r="G74" s="36"/>
      <c r="H74" s="4" t="s">
        <v>6</v>
      </c>
      <c r="I74" s="16">
        <v>0</v>
      </c>
      <c r="J74" s="16">
        <v>0</v>
      </c>
      <c r="K74" s="16">
        <v>0</v>
      </c>
    </row>
    <row r="75" spans="1:11" ht="27.75" customHeight="1" x14ac:dyDescent="0.25">
      <c r="A75" s="45"/>
      <c r="B75" s="39"/>
      <c r="C75" s="39"/>
      <c r="D75" s="39"/>
      <c r="E75" s="39"/>
      <c r="F75" s="39"/>
      <c r="G75" s="36"/>
      <c r="H75" s="4" t="s">
        <v>7</v>
      </c>
      <c r="I75" s="16">
        <v>2606.9</v>
      </c>
      <c r="J75" s="16">
        <v>2606.9</v>
      </c>
      <c r="K75" s="16">
        <f t="shared" si="19"/>
        <v>100</v>
      </c>
    </row>
    <row r="76" spans="1:11" ht="27.75" customHeight="1" x14ac:dyDescent="0.25">
      <c r="A76" s="45"/>
      <c r="B76" s="39"/>
      <c r="C76" s="39"/>
      <c r="D76" s="39"/>
      <c r="E76" s="39"/>
      <c r="F76" s="39"/>
      <c r="G76" s="36"/>
      <c r="H76" s="4" t="s">
        <v>8</v>
      </c>
      <c r="I76" s="16">
        <v>0</v>
      </c>
      <c r="J76" s="16">
        <v>0</v>
      </c>
      <c r="K76" s="16">
        <v>0</v>
      </c>
    </row>
    <row r="77" spans="1:11" ht="27.75" customHeight="1" x14ac:dyDescent="0.25">
      <c r="A77" s="46"/>
      <c r="B77" s="40"/>
      <c r="C77" s="40"/>
      <c r="D77" s="40"/>
      <c r="E77" s="40"/>
      <c r="F77" s="40"/>
      <c r="G77" s="37"/>
      <c r="H77" s="4" t="s">
        <v>9</v>
      </c>
      <c r="I77" s="16">
        <v>0</v>
      </c>
      <c r="J77" s="16">
        <v>0</v>
      </c>
      <c r="K77" s="16">
        <v>0</v>
      </c>
    </row>
    <row r="78" spans="1:11" ht="27.75" customHeight="1" x14ac:dyDescent="0.25">
      <c r="A78" s="44">
        <v>13</v>
      </c>
      <c r="B78" s="38" t="s">
        <v>65</v>
      </c>
      <c r="C78" s="38" t="s">
        <v>66</v>
      </c>
      <c r="D78" s="38" t="s">
        <v>67</v>
      </c>
      <c r="E78" s="38">
        <v>7000</v>
      </c>
      <c r="F78" s="38">
        <v>7014</v>
      </c>
      <c r="G78" s="35" t="s">
        <v>50</v>
      </c>
      <c r="H78" s="4" t="s">
        <v>5</v>
      </c>
      <c r="I78" s="16">
        <f>I79+I80+I81+I82</f>
        <v>8300</v>
      </c>
      <c r="J78" s="16">
        <f t="shared" ref="J78" si="21">J79+J80+J81+J82</f>
        <v>9354</v>
      </c>
      <c r="K78" s="17">
        <f t="shared" si="19"/>
        <v>112.6987951807229</v>
      </c>
    </row>
    <row r="79" spans="1:11" ht="27.75" customHeight="1" x14ac:dyDescent="0.25">
      <c r="A79" s="45"/>
      <c r="B79" s="39"/>
      <c r="C79" s="39"/>
      <c r="D79" s="39"/>
      <c r="E79" s="39"/>
      <c r="F79" s="39"/>
      <c r="G79" s="36"/>
      <c r="H79" s="4" t="s">
        <v>6</v>
      </c>
      <c r="I79" s="16">
        <v>0</v>
      </c>
      <c r="J79" s="16">
        <v>0</v>
      </c>
      <c r="K79" s="16">
        <v>0</v>
      </c>
    </row>
    <row r="80" spans="1:11" ht="27.75" customHeight="1" x14ac:dyDescent="0.25">
      <c r="A80" s="45"/>
      <c r="B80" s="39"/>
      <c r="C80" s="39"/>
      <c r="D80" s="39"/>
      <c r="E80" s="39"/>
      <c r="F80" s="39"/>
      <c r="G80" s="36"/>
      <c r="H80" s="4" t="s">
        <v>7</v>
      </c>
      <c r="I80" s="16">
        <v>0</v>
      </c>
      <c r="J80" s="16">
        <v>0</v>
      </c>
      <c r="K80" s="16">
        <v>0</v>
      </c>
    </row>
    <row r="81" spans="1:11" ht="27.75" customHeight="1" x14ac:dyDescent="0.25">
      <c r="A81" s="45"/>
      <c r="B81" s="39"/>
      <c r="C81" s="39"/>
      <c r="D81" s="39"/>
      <c r="E81" s="39"/>
      <c r="F81" s="39"/>
      <c r="G81" s="36"/>
      <c r="H81" s="4" t="s">
        <v>8</v>
      </c>
      <c r="I81" s="16">
        <v>0</v>
      </c>
      <c r="J81" s="16">
        <v>0</v>
      </c>
      <c r="K81" s="16">
        <v>0</v>
      </c>
    </row>
    <row r="82" spans="1:11" ht="27.75" customHeight="1" x14ac:dyDescent="0.25">
      <c r="A82" s="46"/>
      <c r="B82" s="40"/>
      <c r="C82" s="40"/>
      <c r="D82" s="40"/>
      <c r="E82" s="40"/>
      <c r="F82" s="40"/>
      <c r="G82" s="37"/>
      <c r="H82" s="4" t="s">
        <v>9</v>
      </c>
      <c r="I82" s="16">
        <v>8300</v>
      </c>
      <c r="J82" s="16">
        <v>9354</v>
      </c>
      <c r="K82" s="17">
        <f>J82/I82*100</f>
        <v>112.6987951807229</v>
      </c>
    </row>
    <row r="83" spans="1:11" ht="27.75" customHeight="1" x14ac:dyDescent="0.25">
      <c r="A83" s="44">
        <v>14</v>
      </c>
      <c r="B83" s="38" t="s">
        <v>68</v>
      </c>
      <c r="C83" s="38" t="s">
        <v>70</v>
      </c>
      <c r="D83" s="38" t="s">
        <v>69</v>
      </c>
      <c r="E83" s="38">
        <v>2</v>
      </c>
      <c r="F83" s="38">
        <v>2</v>
      </c>
      <c r="G83" s="35"/>
      <c r="H83" s="4" t="s">
        <v>5</v>
      </c>
      <c r="I83" s="16">
        <f t="shared" ref="I83:J83" si="22">I84+I85+I86+I87</f>
        <v>400</v>
      </c>
      <c r="J83" s="16">
        <f t="shared" si="22"/>
        <v>10</v>
      </c>
      <c r="K83" s="17">
        <f>J83/I83*100</f>
        <v>2.5</v>
      </c>
    </row>
    <row r="84" spans="1:11" ht="27.75" customHeight="1" x14ac:dyDescent="0.25">
      <c r="A84" s="45"/>
      <c r="B84" s="39"/>
      <c r="C84" s="39"/>
      <c r="D84" s="39"/>
      <c r="E84" s="39"/>
      <c r="F84" s="39"/>
      <c r="G84" s="36"/>
      <c r="H84" s="4" t="s">
        <v>6</v>
      </c>
      <c r="I84" s="16">
        <v>0</v>
      </c>
      <c r="J84" s="16">
        <v>0</v>
      </c>
      <c r="K84" s="16">
        <v>0</v>
      </c>
    </row>
    <row r="85" spans="1:11" ht="27.75" customHeight="1" x14ac:dyDescent="0.25">
      <c r="A85" s="45"/>
      <c r="B85" s="39"/>
      <c r="C85" s="39"/>
      <c r="D85" s="39"/>
      <c r="E85" s="39"/>
      <c r="F85" s="39"/>
      <c r="G85" s="36"/>
      <c r="H85" s="4" t="s">
        <v>7</v>
      </c>
      <c r="I85" s="16">
        <v>0</v>
      </c>
      <c r="J85" s="16">
        <v>0</v>
      </c>
      <c r="K85" s="16">
        <v>0</v>
      </c>
    </row>
    <row r="86" spans="1:11" ht="27.75" customHeight="1" x14ac:dyDescent="0.25">
      <c r="A86" s="45"/>
      <c r="B86" s="39"/>
      <c r="C86" s="39"/>
      <c r="D86" s="39"/>
      <c r="E86" s="39"/>
      <c r="F86" s="39"/>
      <c r="G86" s="36"/>
      <c r="H86" s="4" t="s">
        <v>8</v>
      </c>
      <c r="I86" s="16">
        <v>400</v>
      </c>
      <c r="J86" s="16">
        <v>10</v>
      </c>
      <c r="K86" s="16">
        <v>0</v>
      </c>
    </row>
    <row r="87" spans="1:11" ht="27.75" customHeight="1" x14ac:dyDescent="0.25">
      <c r="A87" s="46"/>
      <c r="B87" s="40"/>
      <c r="C87" s="40"/>
      <c r="D87" s="40"/>
      <c r="E87" s="40"/>
      <c r="F87" s="40"/>
      <c r="G87" s="37"/>
      <c r="H87" s="4" t="s">
        <v>9</v>
      </c>
      <c r="I87" s="16">
        <v>0</v>
      </c>
      <c r="J87" s="16">
        <v>0</v>
      </c>
      <c r="K87" s="16">
        <v>0</v>
      </c>
    </row>
    <row r="88" spans="1:11" ht="27.75" customHeight="1" x14ac:dyDescent="0.25">
      <c r="A88" s="44">
        <v>15</v>
      </c>
      <c r="B88" s="103" t="s">
        <v>71</v>
      </c>
      <c r="C88" s="38" t="s">
        <v>70</v>
      </c>
      <c r="D88" s="100" t="s">
        <v>72</v>
      </c>
      <c r="E88" s="38">
        <v>20</v>
      </c>
      <c r="F88" s="38">
        <v>46</v>
      </c>
      <c r="G88" s="35"/>
      <c r="H88" s="4" t="s">
        <v>5</v>
      </c>
      <c r="I88" s="16">
        <f>I89+I90+I91+I92</f>
        <v>0</v>
      </c>
      <c r="J88" s="16">
        <f t="shared" ref="J88" si="23">J89+J90+J91+J92</f>
        <v>0</v>
      </c>
      <c r="K88" s="16">
        <f t="shared" ref="K88" si="24">K89+K90+K91+K92</f>
        <v>0</v>
      </c>
    </row>
    <row r="89" spans="1:11" ht="27.75" customHeight="1" x14ac:dyDescent="0.25">
      <c r="A89" s="45"/>
      <c r="B89" s="104"/>
      <c r="C89" s="39"/>
      <c r="D89" s="101"/>
      <c r="E89" s="39"/>
      <c r="F89" s="39"/>
      <c r="G89" s="36"/>
      <c r="H89" s="4" t="s">
        <v>6</v>
      </c>
      <c r="I89" s="16">
        <v>0</v>
      </c>
      <c r="J89" s="16">
        <v>0</v>
      </c>
      <c r="K89" s="16">
        <v>0</v>
      </c>
    </row>
    <row r="90" spans="1:11" ht="27.75" customHeight="1" x14ac:dyDescent="0.25">
      <c r="A90" s="45"/>
      <c r="B90" s="104"/>
      <c r="C90" s="39"/>
      <c r="D90" s="101"/>
      <c r="E90" s="39"/>
      <c r="F90" s="39"/>
      <c r="G90" s="36"/>
      <c r="H90" s="4" t="s">
        <v>7</v>
      </c>
      <c r="I90" s="16">
        <v>0</v>
      </c>
      <c r="J90" s="16">
        <v>0</v>
      </c>
      <c r="K90" s="16">
        <v>0</v>
      </c>
    </row>
    <row r="91" spans="1:11" ht="27.75" customHeight="1" x14ac:dyDescent="0.25">
      <c r="A91" s="45"/>
      <c r="B91" s="104"/>
      <c r="C91" s="39"/>
      <c r="D91" s="101"/>
      <c r="E91" s="39"/>
      <c r="F91" s="39"/>
      <c r="G91" s="36"/>
      <c r="H91" s="4" t="s">
        <v>8</v>
      </c>
      <c r="I91" s="16">
        <v>0</v>
      </c>
      <c r="J91" s="16">
        <v>0</v>
      </c>
      <c r="K91" s="16">
        <v>0</v>
      </c>
    </row>
    <row r="92" spans="1:11" ht="27.75" customHeight="1" x14ac:dyDescent="0.25">
      <c r="A92" s="46"/>
      <c r="B92" s="105"/>
      <c r="C92" s="40"/>
      <c r="D92" s="102"/>
      <c r="E92" s="40"/>
      <c r="F92" s="40"/>
      <c r="G92" s="37"/>
      <c r="H92" s="4" t="s">
        <v>9</v>
      </c>
      <c r="I92" s="16">
        <v>0</v>
      </c>
      <c r="J92" s="16">
        <v>0</v>
      </c>
      <c r="K92" s="16">
        <v>0</v>
      </c>
    </row>
    <row r="93" spans="1:11" ht="27.75" customHeight="1" x14ac:dyDescent="0.25">
      <c r="A93" s="44">
        <v>16</v>
      </c>
      <c r="B93" s="38" t="s">
        <v>73</v>
      </c>
      <c r="C93" s="38" t="s">
        <v>66</v>
      </c>
      <c r="D93" s="38" t="s">
        <v>74</v>
      </c>
      <c r="E93" s="38">
        <v>1</v>
      </c>
      <c r="F93" s="38">
        <v>1</v>
      </c>
      <c r="G93" s="35"/>
      <c r="H93" s="4" t="s">
        <v>5</v>
      </c>
      <c r="I93" s="16">
        <f>I94+I95+I96+I97</f>
        <v>0</v>
      </c>
      <c r="J93" s="16">
        <f t="shared" ref="J93" si="25">J94+J95+J96+J97</f>
        <v>0</v>
      </c>
      <c r="K93" s="16">
        <f t="shared" ref="K93" si="26">K94+K95+K96+K97</f>
        <v>0</v>
      </c>
    </row>
    <row r="94" spans="1:11" ht="27.75" customHeight="1" x14ac:dyDescent="0.25">
      <c r="A94" s="45"/>
      <c r="B94" s="39"/>
      <c r="C94" s="39"/>
      <c r="D94" s="39"/>
      <c r="E94" s="39"/>
      <c r="F94" s="39"/>
      <c r="G94" s="36"/>
      <c r="H94" s="4" t="s">
        <v>6</v>
      </c>
      <c r="I94" s="16">
        <v>0</v>
      </c>
      <c r="J94" s="16">
        <v>0</v>
      </c>
      <c r="K94" s="16">
        <v>0</v>
      </c>
    </row>
    <row r="95" spans="1:11" ht="27.75" customHeight="1" x14ac:dyDescent="0.25">
      <c r="A95" s="45"/>
      <c r="B95" s="39"/>
      <c r="C95" s="39"/>
      <c r="D95" s="39"/>
      <c r="E95" s="39"/>
      <c r="F95" s="39"/>
      <c r="G95" s="36"/>
      <c r="H95" s="4" t="s">
        <v>7</v>
      </c>
      <c r="I95" s="16">
        <v>0</v>
      </c>
      <c r="J95" s="16">
        <v>0</v>
      </c>
      <c r="K95" s="16">
        <v>0</v>
      </c>
    </row>
    <row r="96" spans="1:11" ht="27.75" customHeight="1" x14ac:dyDescent="0.25">
      <c r="A96" s="45"/>
      <c r="B96" s="39"/>
      <c r="C96" s="39"/>
      <c r="D96" s="39"/>
      <c r="E96" s="39"/>
      <c r="F96" s="39"/>
      <c r="G96" s="36"/>
      <c r="H96" s="4" t="s">
        <v>8</v>
      </c>
      <c r="I96" s="16">
        <v>0</v>
      </c>
      <c r="J96" s="16">
        <v>0</v>
      </c>
      <c r="K96" s="16">
        <v>0</v>
      </c>
    </row>
    <row r="97" spans="1:11" ht="27.75" customHeight="1" x14ac:dyDescent="0.25">
      <c r="A97" s="46"/>
      <c r="B97" s="40"/>
      <c r="C97" s="40"/>
      <c r="D97" s="40"/>
      <c r="E97" s="40"/>
      <c r="F97" s="40"/>
      <c r="G97" s="37"/>
      <c r="H97" s="4" t="s">
        <v>9</v>
      </c>
      <c r="I97" s="16">
        <v>0</v>
      </c>
      <c r="J97" s="16">
        <v>0</v>
      </c>
      <c r="K97" s="16">
        <v>0</v>
      </c>
    </row>
    <row r="98" spans="1:11" ht="27.75" customHeight="1" x14ac:dyDescent="0.25">
      <c r="A98" s="44">
        <v>17</v>
      </c>
      <c r="B98" s="38" t="s">
        <v>75</v>
      </c>
      <c r="C98" s="38" t="s">
        <v>70</v>
      </c>
      <c r="D98" s="38" t="s">
        <v>76</v>
      </c>
      <c r="E98" s="38">
        <v>2</v>
      </c>
      <c r="F98" s="38">
        <v>2</v>
      </c>
      <c r="G98" s="35"/>
      <c r="H98" s="4" t="s">
        <v>5</v>
      </c>
      <c r="I98" s="16">
        <f>I99+I100+I101+I102</f>
        <v>100</v>
      </c>
      <c r="J98" s="16">
        <f t="shared" ref="J98" si="27">J99+J100+J101+J102</f>
        <v>0</v>
      </c>
      <c r="K98" s="16">
        <f t="shared" ref="K98" si="28">K99+K100+K101+K102</f>
        <v>0</v>
      </c>
    </row>
    <row r="99" spans="1:11" ht="27.75" customHeight="1" x14ac:dyDescent="0.25">
      <c r="A99" s="45"/>
      <c r="B99" s="39"/>
      <c r="C99" s="39"/>
      <c r="D99" s="39"/>
      <c r="E99" s="39"/>
      <c r="F99" s="39"/>
      <c r="G99" s="36"/>
      <c r="H99" s="4" t="s">
        <v>6</v>
      </c>
      <c r="I99" s="16">
        <v>0</v>
      </c>
      <c r="J99" s="16">
        <v>0</v>
      </c>
      <c r="K99" s="16">
        <v>0</v>
      </c>
    </row>
    <row r="100" spans="1:11" ht="27.75" customHeight="1" x14ac:dyDescent="0.25">
      <c r="A100" s="45"/>
      <c r="B100" s="39"/>
      <c r="C100" s="39"/>
      <c r="D100" s="39"/>
      <c r="E100" s="39"/>
      <c r="F100" s="39"/>
      <c r="G100" s="36"/>
      <c r="H100" s="4" t="s">
        <v>7</v>
      </c>
      <c r="I100" s="16">
        <v>0</v>
      </c>
      <c r="J100" s="16">
        <v>0</v>
      </c>
      <c r="K100" s="16">
        <v>0</v>
      </c>
    </row>
    <row r="101" spans="1:11" ht="27.75" customHeight="1" x14ac:dyDescent="0.25">
      <c r="A101" s="45"/>
      <c r="B101" s="39"/>
      <c r="C101" s="39"/>
      <c r="D101" s="39"/>
      <c r="E101" s="39"/>
      <c r="F101" s="39"/>
      <c r="G101" s="36"/>
      <c r="H101" s="4" t="s">
        <v>8</v>
      </c>
      <c r="I101" s="16">
        <v>100</v>
      </c>
      <c r="J101" s="16">
        <v>0</v>
      </c>
      <c r="K101" s="16">
        <v>0</v>
      </c>
    </row>
    <row r="102" spans="1:11" ht="27.75" customHeight="1" x14ac:dyDescent="0.25">
      <c r="A102" s="46"/>
      <c r="B102" s="40"/>
      <c r="C102" s="40"/>
      <c r="D102" s="40"/>
      <c r="E102" s="40"/>
      <c r="F102" s="40"/>
      <c r="G102" s="37"/>
      <c r="H102" s="4" t="s">
        <v>9</v>
      </c>
      <c r="I102" s="16">
        <v>0</v>
      </c>
      <c r="J102" s="16">
        <v>0</v>
      </c>
      <c r="K102" s="16">
        <v>0</v>
      </c>
    </row>
    <row r="103" spans="1:11" ht="27.75" customHeight="1" x14ac:dyDescent="0.25">
      <c r="A103" s="44">
        <v>18</v>
      </c>
      <c r="B103" s="38" t="s">
        <v>77</v>
      </c>
      <c r="C103" s="38" t="s">
        <v>78</v>
      </c>
      <c r="D103" s="38" t="s">
        <v>79</v>
      </c>
      <c r="E103" s="38">
        <v>2</v>
      </c>
      <c r="F103" s="38">
        <v>2</v>
      </c>
      <c r="G103" s="35"/>
      <c r="H103" s="4" t="s">
        <v>5</v>
      </c>
      <c r="I103" s="16">
        <f>I104+I105+I106+I107</f>
        <v>2210.9</v>
      </c>
      <c r="J103" s="16">
        <f t="shared" ref="J103" si="29">J104+J105+J106+J107</f>
        <v>2210.9</v>
      </c>
      <c r="K103" s="16">
        <f t="shared" ref="K103" si="30">K104+K105+K106+K107</f>
        <v>0</v>
      </c>
    </row>
    <row r="104" spans="1:11" ht="27.75" customHeight="1" x14ac:dyDescent="0.25">
      <c r="A104" s="45"/>
      <c r="B104" s="39"/>
      <c r="C104" s="39"/>
      <c r="D104" s="39"/>
      <c r="E104" s="39"/>
      <c r="F104" s="39"/>
      <c r="G104" s="36"/>
      <c r="H104" s="4" t="s">
        <v>6</v>
      </c>
      <c r="I104" s="16">
        <v>0</v>
      </c>
      <c r="J104" s="16">
        <v>0</v>
      </c>
      <c r="K104" s="16">
        <v>0</v>
      </c>
    </row>
    <row r="105" spans="1:11" ht="27.75" customHeight="1" x14ac:dyDescent="0.25">
      <c r="A105" s="45"/>
      <c r="B105" s="39"/>
      <c r="C105" s="39"/>
      <c r="D105" s="39"/>
      <c r="E105" s="39"/>
      <c r="F105" s="39"/>
      <c r="G105" s="36"/>
      <c r="H105" s="4" t="s">
        <v>7</v>
      </c>
      <c r="I105" s="16">
        <v>2210.9</v>
      </c>
      <c r="J105" s="16">
        <v>2210.9</v>
      </c>
      <c r="K105" s="16">
        <v>0</v>
      </c>
    </row>
    <row r="106" spans="1:11" ht="27.75" customHeight="1" x14ac:dyDescent="0.25">
      <c r="A106" s="45"/>
      <c r="B106" s="39"/>
      <c r="C106" s="39"/>
      <c r="D106" s="39"/>
      <c r="E106" s="39"/>
      <c r="F106" s="39"/>
      <c r="G106" s="36"/>
      <c r="H106" s="4" t="s">
        <v>8</v>
      </c>
      <c r="I106" s="16">
        <v>0</v>
      </c>
      <c r="J106" s="16">
        <v>0</v>
      </c>
      <c r="K106" s="16">
        <v>0</v>
      </c>
    </row>
    <row r="107" spans="1:11" ht="27.75" customHeight="1" x14ac:dyDescent="0.25">
      <c r="A107" s="46"/>
      <c r="B107" s="40"/>
      <c r="C107" s="40"/>
      <c r="D107" s="40"/>
      <c r="E107" s="40"/>
      <c r="F107" s="40"/>
      <c r="G107" s="37"/>
      <c r="H107" s="4" t="s">
        <v>9</v>
      </c>
      <c r="I107" s="16">
        <v>0</v>
      </c>
      <c r="J107" s="16">
        <v>0</v>
      </c>
      <c r="K107" s="16">
        <v>0</v>
      </c>
    </row>
    <row r="108" spans="1:11" s="22" customFormat="1" ht="15" customHeight="1" x14ac:dyDescent="0.25">
      <c r="A108" s="106" t="s">
        <v>80</v>
      </c>
      <c r="B108" s="107"/>
      <c r="C108" s="107"/>
      <c r="D108" s="107"/>
      <c r="E108" s="107"/>
      <c r="F108" s="107"/>
      <c r="G108" s="107"/>
      <c r="H108" s="107"/>
      <c r="I108" s="107"/>
      <c r="J108" s="107"/>
      <c r="K108" s="108"/>
    </row>
    <row r="109" spans="1:11" ht="27.75" customHeight="1" x14ac:dyDescent="0.25">
      <c r="A109" s="44">
        <v>19</v>
      </c>
      <c r="B109" s="38" t="s">
        <v>81</v>
      </c>
      <c r="C109" s="38" t="s">
        <v>82</v>
      </c>
      <c r="D109" s="38" t="s">
        <v>83</v>
      </c>
      <c r="E109" s="38">
        <v>89</v>
      </c>
      <c r="F109" s="38">
        <v>93.3</v>
      </c>
      <c r="G109" s="35"/>
      <c r="H109" s="4" t="s">
        <v>5</v>
      </c>
      <c r="I109" s="16">
        <f>I110+I111+I112+I113</f>
        <v>0</v>
      </c>
      <c r="J109" s="16">
        <f t="shared" ref="J109" si="31">J110+J111+J112+J113</f>
        <v>0</v>
      </c>
      <c r="K109" s="16">
        <f t="shared" ref="K109" si="32">K110+K111+K112+K113</f>
        <v>0</v>
      </c>
    </row>
    <row r="110" spans="1:11" ht="27.75" customHeight="1" x14ac:dyDescent="0.25">
      <c r="A110" s="45"/>
      <c r="B110" s="39"/>
      <c r="C110" s="39"/>
      <c r="D110" s="39"/>
      <c r="E110" s="39"/>
      <c r="F110" s="39"/>
      <c r="G110" s="36"/>
      <c r="H110" s="4" t="s">
        <v>6</v>
      </c>
      <c r="I110" s="16">
        <v>0</v>
      </c>
      <c r="J110" s="16">
        <v>0</v>
      </c>
      <c r="K110" s="16">
        <v>0</v>
      </c>
    </row>
    <row r="111" spans="1:11" ht="27.75" customHeight="1" x14ac:dyDescent="0.25">
      <c r="A111" s="45"/>
      <c r="B111" s="39"/>
      <c r="C111" s="39"/>
      <c r="D111" s="39"/>
      <c r="E111" s="39"/>
      <c r="F111" s="39"/>
      <c r="G111" s="36"/>
      <c r="H111" s="4" t="s">
        <v>7</v>
      </c>
      <c r="I111" s="16">
        <v>0</v>
      </c>
      <c r="J111" s="16"/>
      <c r="K111" s="16">
        <v>0</v>
      </c>
    </row>
    <row r="112" spans="1:11" ht="27.75" customHeight="1" x14ac:dyDescent="0.25">
      <c r="A112" s="45"/>
      <c r="B112" s="39"/>
      <c r="C112" s="39"/>
      <c r="D112" s="39"/>
      <c r="E112" s="39"/>
      <c r="F112" s="39"/>
      <c r="G112" s="36"/>
      <c r="H112" s="4" t="s">
        <v>8</v>
      </c>
      <c r="I112" s="16">
        <v>0</v>
      </c>
      <c r="J112" s="16">
        <v>0</v>
      </c>
      <c r="K112" s="16">
        <v>0</v>
      </c>
    </row>
    <row r="113" spans="1:11" ht="27.75" customHeight="1" x14ac:dyDescent="0.25">
      <c r="A113" s="46"/>
      <c r="B113" s="40"/>
      <c r="C113" s="40"/>
      <c r="D113" s="40"/>
      <c r="E113" s="40"/>
      <c r="F113" s="40"/>
      <c r="G113" s="37"/>
      <c r="H113" s="4" t="s">
        <v>9</v>
      </c>
      <c r="I113" s="16">
        <v>0</v>
      </c>
      <c r="J113" s="16">
        <v>0</v>
      </c>
      <c r="K113" s="16">
        <v>0</v>
      </c>
    </row>
    <row r="114" spans="1:11" ht="27.75" customHeight="1" x14ac:dyDescent="0.25">
      <c r="A114" s="44">
        <v>20</v>
      </c>
      <c r="B114" s="38" t="s">
        <v>84</v>
      </c>
      <c r="C114" s="38" t="s">
        <v>82</v>
      </c>
      <c r="D114" s="38" t="s">
        <v>85</v>
      </c>
      <c r="E114" s="38">
        <v>10</v>
      </c>
      <c r="F114" s="38">
        <v>10</v>
      </c>
      <c r="G114" s="35"/>
      <c r="H114" s="4" t="s">
        <v>5</v>
      </c>
      <c r="I114" s="16">
        <f>I115+I116+I117+I118</f>
        <v>0</v>
      </c>
      <c r="J114" s="16">
        <f t="shared" ref="J114" si="33">J115+J116+J117+J118</f>
        <v>0</v>
      </c>
      <c r="K114" s="16">
        <f t="shared" ref="K114" si="34">K115+K116+K117+K118</f>
        <v>0</v>
      </c>
    </row>
    <row r="115" spans="1:11" ht="27.75" customHeight="1" x14ac:dyDescent="0.25">
      <c r="A115" s="45"/>
      <c r="B115" s="39"/>
      <c r="C115" s="39"/>
      <c r="D115" s="39"/>
      <c r="E115" s="39"/>
      <c r="F115" s="39"/>
      <c r="G115" s="36"/>
      <c r="H115" s="4" t="s">
        <v>6</v>
      </c>
      <c r="I115" s="16">
        <v>0</v>
      </c>
      <c r="J115" s="16">
        <v>0</v>
      </c>
      <c r="K115" s="16">
        <v>0</v>
      </c>
    </row>
    <row r="116" spans="1:11" ht="27.75" customHeight="1" x14ac:dyDescent="0.25">
      <c r="A116" s="45"/>
      <c r="B116" s="39"/>
      <c r="C116" s="39"/>
      <c r="D116" s="39"/>
      <c r="E116" s="39"/>
      <c r="F116" s="39"/>
      <c r="G116" s="36"/>
      <c r="H116" s="4" t="s">
        <v>7</v>
      </c>
      <c r="I116" s="16">
        <v>0</v>
      </c>
      <c r="J116" s="16"/>
      <c r="K116" s="16">
        <v>0</v>
      </c>
    </row>
    <row r="117" spans="1:11" ht="27.75" customHeight="1" x14ac:dyDescent="0.25">
      <c r="A117" s="45"/>
      <c r="B117" s="39"/>
      <c r="C117" s="39"/>
      <c r="D117" s="39"/>
      <c r="E117" s="39"/>
      <c r="F117" s="39"/>
      <c r="G117" s="36"/>
      <c r="H117" s="4" t="s">
        <v>8</v>
      </c>
      <c r="I117" s="16">
        <v>0</v>
      </c>
      <c r="J117" s="16">
        <v>0</v>
      </c>
      <c r="K117" s="16">
        <v>0</v>
      </c>
    </row>
    <row r="118" spans="1:11" ht="27.75" customHeight="1" x14ac:dyDescent="0.25">
      <c r="A118" s="46"/>
      <c r="B118" s="40"/>
      <c r="C118" s="40"/>
      <c r="D118" s="40"/>
      <c r="E118" s="40"/>
      <c r="F118" s="40"/>
      <c r="G118" s="37"/>
      <c r="H118" s="4" t="s">
        <v>9</v>
      </c>
      <c r="I118" s="16">
        <v>0</v>
      </c>
      <c r="J118" s="16">
        <v>0</v>
      </c>
      <c r="K118" s="16">
        <v>0</v>
      </c>
    </row>
    <row r="119" spans="1:11" ht="27.75" customHeight="1" x14ac:dyDescent="0.25">
      <c r="A119" s="44">
        <v>21</v>
      </c>
      <c r="B119" s="38" t="s">
        <v>86</v>
      </c>
      <c r="C119" s="38" t="s">
        <v>82</v>
      </c>
      <c r="D119" s="38" t="s">
        <v>87</v>
      </c>
      <c r="E119" s="38">
        <v>100</v>
      </c>
      <c r="F119" s="38">
        <v>100</v>
      </c>
      <c r="G119" s="35" t="s">
        <v>50</v>
      </c>
      <c r="H119" s="4" t="s">
        <v>5</v>
      </c>
      <c r="I119" s="16">
        <f>I120+I121+I122+I123</f>
        <v>0</v>
      </c>
      <c r="J119" s="16">
        <f t="shared" ref="J119" si="35">J120+J121+J122+J123</f>
        <v>0</v>
      </c>
      <c r="K119" s="16">
        <f t="shared" ref="K119" si="36">K120+K121+K122+K123</f>
        <v>0</v>
      </c>
    </row>
    <row r="120" spans="1:11" ht="27.75" customHeight="1" x14ac:dyDescent="0.25">
      <c r="A120" s="45"/>
      <c r="B120" s="39"/>
      <c r="C120" s="39"/>
      <c r="D120" s="39"/>
      <c r="E120" s="39"/>
      <c r="F120" s="39"/>
      <c r="G120" s="36"/>
      <c r="H120" s="4" t="s">
        <v>6</v>
      </c>
      <c r="I120" s="16">
        <v>0</v>
      </c>
      <c r="J120" s="16">
        <v>0</v>
      </c>
      <c r="K120" s="16">
        <v>0</v>
      </c>
    </row>
    <row r="121" spans="1:11" ht="27.75" customHeight="1" x14ac:dyDescent="0.25">
      <c r="A121" s="45"/>
      <c r="B121" s="39"/>
      <c r="C121" s="39"/>
      <c r="D121" s="39"/>
      <c r="E121" s="39"/>
      <c r="F121" s="39"/>
      <c r="G121" s="36"/>
      <c r="H121" s="4" t="s">
        <v>7</v>
      </c>
      <c r="I121" s="16">
        <v>0</v>
      </c>
      <c r="J121" s="16"/>
      <c r="K121" s="16">
        <v>0</v>
      </c>
    </row>
    <row r="122" spans="1:11" ht="27.75" customHeight="1" x14ac:dyDescent="0.25">
      <c r="A122" s="45"/>
      <c r="B122" s="39"/>
      <c r="C122" s="39"/>
      <c r="D122" s="39"/>
      <c r="E122" s="39"/>
      <c r="F122" s="39"/>
      <c r="G122" s="36"/>
      <c r="H122" s="4" t="s">
        <v>8</v>
      </c>
      <c r="I122" s="16">
        <v>0</v>
      </c>
      <c r="J122" s="16">
        <v>0</v>
      </c>
      <c r="K122" s="16">
        <v>0</v>
      </c>
    </row>
    <row r="123" spans="1:11" ht="27.75" customHeight="1" x14ac:dyDescent="0.25">
      <c r="A123" s="46"/>
      <c r="B123" s="40"/>
      <c r="C123" s="40"/>
      <c r="D123" s="40"/>
      <c r="E123" s="40"/>
      <c r="F123" s="40"/>
      <c r="G123" s="37"/>
      <c r="H123" s="4" t="s">
        <v>9</v>
      </c>
      <c r="I123" s="16">
        <v>0</v>
      </c>
      <c r="J123" s="16">
        <v>0</v>
      </c>
      <c r="K123" s="16">
        <v>0</v>
      </c>
    </row>
    <row r="124" spans="1:11" ht="27.75" customHeight="1" x14ac:dyDescent="0.25">
      <c r="A124" s="44">
        <v>22</v>
      </c>
      <c r="B124" s="38" t="s">
        <v>88</v>
      </c>
      <c r="C124" s="38" t="s">
        <v>62</v>
      </c>
      <c r="D124" s="38" t="s">
        <v>89</v>
      </c>
      <c r="E124" s="38">
        <v>49.7</v>
      </c>
      <c r="F124" s="38">
        <v>50.7</v>
      </c>
      <c r="G124" s="35" t="s">
        <v>50</v>
      </c>
      <c r="H124" s="4" t="s">
        <v>5</v>
      </c>
      <c r="I124" s="16">
        <f>I125+I126+I127+I128</f>
        <v>0</v>
      </c>
      <c r="J124" s="16">
        <f t="shared" ref="J124" si="37">J125+J126+J127+J128</f>
        <v>0</v>
      </c>
      <c r="K124" s="16">
        <f t="shared" ref="K124" si="38">K125+K126+K127+K128</f>
        <v>0</v>
      </c>
    </row>
    <row r="125" spans="1:11" ht="27.75" customHeight="1" x14ac:dyDescent="0.25">
      <c r="A125" s="45"/>
      <c r="B125" s="39"/>
      <c r="C125" s="39"/>
      <c r="D125" s="39"/>
      <c r="E125" s="39"/>
      <c r="F125" s="39"/>
      <c r="G125" s="36"/>
      <c r="H125" s="4" t="s">
        <v>6</v>
      </c>
      <c r="I125" s="16">
        <v>0</v>
      </c>
      <c r="J125" s="16">
        <v>0</v>
      </c>
      <c r="K125" s="16">
        <v>0</v>
      </c>
    </row>
    <row r="126" spans="1:11" ht="27.75" customHeight="1" x14ac:dyDescent="0.25">
      <c r="A126" s="45"/>
      <c r="B126" s="39"/>
      <c r="C126" s="39"/>
      <c r="D126" s="39"/>
      <c r="E126" s="39"/>
      <c r="F126" s="39"/>
      <c r="G126" s="36"/>
      <c r="H126" s="4" t="s">
        <v>7</v>
      </c>
      <c r="I126" s="16">
        <v>0</v>
      </c>
      <c r="J126" s="16">
        <v>0</v>
      </c>
      <c r="K126" s="16">
        <v>0</v>
      </c>
    </row>
    <row r="127" spans="1:11" ht="27.75" customHeight="1" x14ac:dyDescent="0.25">
      <c r="A127" s="45"/>
      <c r="B127" s="39"/>
      <c r="C127" s="39"/>
      <c r="D127" s="39"/>
      <c r="E127" s="39"/>
      <c r="F127" s="39"/>
      <c r="G127" s="36"/>
      <c r="H127" s="4" t="s">
        <v>8</v>
      </c>
      <c r="I127" s="16">
        <v>0</v>
      </c>
      <c r="J127" s="16">
        <v>0</v>
      </c>
      <c r="K127" s="16">
        <v>0</v>
      </c>
    </row>
    <row r="128" spans="1:11" ht="27.75" customHeight="1" x14ac:dyDescent="0.25">
      <c r="A128" s="46"/>
      <c r="B128" s="40"/>
      <c r="C128" s="40"/>
      <c r="D128" s="40"/>
      <c r="E128" s="40"/>
      <c r="F128" s="40"/>
      <c r="G128" s="37"/>
      <c r="H128" s="4" t="s">
        <v>9</v>
      </c>
      <c r="I128" s="16">
        <v>0</v>
      </c>
      <c r="J128" s="16">
        <v>0</v>
      </c>
      <c r="K128" s="16">
        <v>0</v>
      </c>
    </row>
    <row r="129" spans="1:11" ht="27.75" customHeight="1" x14ac:dyDescent="0.25">
      <c r="A129" s="44">
        <v>23</v>
      </c>
      <c r="B129" s="38" t="s">
        <v>90</v>
      </c>
      <c r="C129" s="38" t="s">
        <v>62</v>
      </c>
      <c r="D129" s="38" t="s">
        <v>91</v>
      </c>
      <c r="E129" s="38">
        <v>65</v>
      </c>
      <c r="F129" s="38">
        <v>65</v>
      </c>
      <c r="G129" s="35" t="s">
        <v>50</v>
      </c>
      <c r="H129" s="4" t="s">
        <v>5</v>
      </c>
      <c r="I129" s="16">
        <f>I130+I131+I132+I133</f>
        <v>0</v>
      </c>
      <c r="J129" s="16">
        <f t="shared" ref="J129" si="39">J130+J131+J132+J133</f>
        <v>0</v>
      </c>
      <c r="K129" s="16">
        <f t="shared" ref="K129" si="40">K130+K131+K132+K133</f>
        <v>0</v>
      </c>
    </row>
    <row r="130" spans="1:11" ht="27.75" customHeight="1" x14ac:dyDescent="0.25">
      <c r="A130" s="45"/>
      <c r="B130" s="39"/>
      <c r="C130" s="39"/>
      <c r="D130" s="39"/>
      <c r="E130" s="39"/>
      <c r="F130" s="39"/>
      <c r="G130" s="36"/>
      <c r="H130" s="4" t="s">
        <v>6</v>
      </c>
      <c r="I130" s="16">
        <v>0</v>
      </c>
      <c r="J130" s="16">
        <v>0</v>
      </c>
      <c r="K130" s="16">
        <v>0</v>
      </c>
    </row>
    <row r="131" spans="1:11" ht="27.75" customHeight="1" x14ac:dyDescent="0.25">
      <c r="A131" s="45"/>
      <c r="B131" s="39"/>
      <c r="C131" s="39"/>
      <c r="D131" s="39"/>
      <c r="E131" s="39"/>
      <c r="F131" s="39"/>
      <c r="G131" s="36"/>
      <c r="H131" s="4" t="s">
        <v>7</v>
      </c>
      <c r="I131" s="16">
        <v>0</v>
      </c>
      <c r="J131" s="16">
        <v>0</v>
      </c>
      <c r="K131" s="16">
        <v>0</v>
      </c>
    </row>
    <row r="132" spans="1:11" ht="27.75" customHeight="1" x14ac:dyDescent="0.25">
      <c r="A132" s="45"/>
      <c r="B132" s="39"/>
      <c r="C132" s="39"/>
      <c r="D132" s="39"/>
      <c r="E132" s="39"/>
      <c r="F132" s="39"/>
      <c r="G132" s="36"/>
      <c r="H132" s="4" t="s">
        <v>8</v>
      </c>
      <c r="I132" s="16">
        <v>0</v>
      </c>
      <c r="J132" s="16">
        <v>0</v>
      </c>
      <c r="K132" s="16">
        <v>0</v>
      </c>
    </row>
    <row r="133" spans="1:11" ht="27.75" customHeight="1" x14ac:dyDescent="0.25">
      <c r="A133" s="46"/>
      <c r="B133" s="40"/>
      <c r="C133" s="40"/>
      <c r="D133" s="40"/>
      <c r="E133" s="40"/>
      <c r="F133" s="40"/>
      <c r="G133" s="37"/>
      <c r="H133" s="4" t="s">
        <v>9</v>
      </c>
      <c r="I133" s="16">
        <v>0</v>
      </c>
      <c r="J133" s="16">
        <v>0</v>
      </c>
      <c r="K133" s="16">
        <v>0</v>
      </c>
    </row>
    <row r="134" spans="1:11" ht="15" customHeight="1" x14ac:dyDescent="0.25">
      <c r="A134" s="109" t="s">
        <v>92</v>
      </c>
      <c r="B134" s="109"/>
      <c r="C134" s="109"/>
      <c r="D134" s="109"/>
      <c r="E134" s="109"/>
      <c r="F134" s="109"/>
      <c r="G134" s="109"/>
      <c r="H134" s="109"/>
      <c r="I134" s="109"/>
      <c r="J134" s="109"/>
      <c r="K134" s="109"/>
    </row>
    <row r="135" spans="1:11" ht="27.75" customHeight="1" x14ac:dyDescent="0.25">
      <c r="A135" s="44">
        <v>24</v>
      </c>
      <c r="B135" s="38" t="s">
        <v>93</v>
      </c>
      <c r="C135" s="38" t="s">
        <v>95</v>
      </c>
      <c r="D135" s="38" t="s">
        <v>94</v>
      </c>
      <c r="E135" s="38">
        <v>100</v>
      </c>
      <c r="F135" s="38">
        <v>100</v>
      </c>
      <c r="G135" s="35"/>
      <c r="H135" s="4" t="s">
        <v>5</v>
      </c>
      <c r="I135" s="16">
        <f>I136+I137+I138+I139</f>
        <v>0</v>
      </c>
      <c r="J135" s="16">
        <f t="shared" ref="J135" si="41">J136+J137+J138+J139</f>
        <v>0</v>
      </c>
      <c r="K135" s="16">
        <f t="shared" ref="K135" si="42">K136+K137+K138+K139</f>
        <v>0</v>
      </c>
    </row>
    <row r="136" spans="1:11" ht="27.75" customHeight="1" x14ac:dyDescent="0.25">
      <c r="A136" s="45"/>
      <c r="B136" s="39"/>
      <c r="C136" s="39"/>
      <c r="D136" s="39"/>
      <c r="E136" s="39"/>
      <c r="F136" s="39"/>
      <c r="G136" s="36"/>
      <c r="H136" s="4" t="s">
        <v>6</v>
      </c>
      <c r="I136" s="16">
        <v>0</v>
      </c>
      <c r="J136" s="16">
        <v>0</v>
      </c>
      <c r="K136" s="16">
        <v>0</v>
      </c>
    </row>
    <row r="137" spans="1:11" ht="27.75" customHeight="1" x14ac:dyDescent="0.25">
      <c r="A137" s="45"/>
      <c r="B137" s="39"/>
      <c r="C137" s="39"/>
      <c r="D137" s="39"/>
      <c r="E137" s="39"/>
      <c r="F137" s="39"/>
      <c r="G137" s="36"/>
      <c r="H137" s="4" t="s">
        <v>7</v>
      </c>
      <c r="I137" s="16">
        <v>0</v>
      </c>
      <c r="J137" s="16">
        <v>0</v>
      </c>
      <c r="K137" s="16">
        <v>0</v>
      </c>
    </row>
    <row r="138" spans="1:11" ht="27.75" customHeight="1" x14ac:dyDescent="0.25">
      <c r="A138" s="45"/>
      <c r="B138" s="39"/>
      <c r="C138" s="39"/>
      <c r="D138" s="39"/>
      <c r="E138" s="39"/>
      <c r="F138" s="39"/>
      <c r="G138" s="36"/>
      <c r="H138" s="4" t="s">
        <v>8</v>
      </c>
      <c r="I138" s="16">
        <v>0</v>
      </c>
      <c r="J138" s="16">
        <v>0</v>
      </c>
      <c r="K138" s="16">
        <v>0</v>
      </c>
    </row>
    <row r="139" spans="1:11" ht="27.75" customHeight="1" x14ac:dyDescent="0.25">
      <c r="A139" s="46"/>
      <c r="B139" s="40"/>
      <c r="C139" s="40"/>
      <c r="D139" s="40"/>
      <c r="E139" s="40"/>
      <c r="F139" s="40"/>
      <c r="G139" s="37"/>
      <c r="H139" s="4" t="s">
        <v>9</v>
      </c>
      <c r="I139" s="16">
        <v>0</v>
      </c>
      <c r="J139" s="16">
        <v>0</v>
      </c>
      <c r="K139" s="16">
        <v>0</v>
      </c>
    </row>
    <row r="140" spans="1:11" ht="27.75" customHeight="1" x14ac:dyDescent="0.25">
      <c r="A140" s="44">
        <v>25</v>
      </c>
      <c r="B140" s="38" t="s">
        <v>96</v>
      </c>
      <c r="C140" s="38" t="s">
        <v>95</v>
      </c>
      <c r="D140" s="38" t="s">
        <v>97</v>
      </c>
      <c r="E140" s="38">
        <v>12</v>
      </c>
      <c r="F140" s="38">
        <v>12</v>
      </c>
      <c r="G140" s="35"/>
      <c r="H140" s="4" t="s">
        <v>5</v>
      </c>
      <c r="I140" s="16">
        <f>I141+I142+I143+I144</f>
        <v>3800</v>
      </c>
      <c r="J140" s="16">
        <f t="shared" ref="J140" si="43">J141+J142+J143+J144</f>
        <v>0</v>
      </c>
      <c r="K140" s="16">
        <f t="shared" ref="K140" si="44">K141+K142+K143+K144</f>
        <v>0</v>
      </c>
    </row>
    <row r="141" spans="1:11" ht="27.75" customHeight="1" x14ac:dyDescent="0.25">
      <c r="A141" s="45"/>
      <c r="B141" s="39"/>
      <c r="C141" s="39"/>
      <c r="D141" s="39"/>
      <c r="E141" s="39"/>
      <c r="F141" s="39"/>
      <c r="G141" s="36"/>
      <c r="H141" s="4" t="s">
        <v>6</v>
      </c>
      <c r="I141" s="16">
        <v>0</v>
      </c>
      <c r="J141" s="16">
        <v>0</v>
      </c>
      <c r="K141" s="16">
        <v>0</v>
      </c>
    </row>
    <row r="142" spans="1:11" ht="27.75" customHeight="1" x14ac:dyDescent="0.25">
      <c r="A142" s="45"/>
      <c r="B142" s="39"/>
      <c r="C142" s="39"/>
      <c r="D142" s="39"/>
      <c r="E142" s="39"/>
      <c r="F142" s="39"/>
      <c r="G142" s="36"/>
      <c r="H142" s="4" t="s">
        <v>7</v>
      </c>
      <c r="I142" s="16">
        <v>0</v>
      </c>
      <c r="J142" s="16">
        <v>0</v>
      </c>
      <c r="K142" s="16">
        <v>0</v>
      </c>
    </row>
    <row r="143" spans="1:11" ht="27.75" customHeight="1" x14ac:dyDescent="0.25">
      <c r="A143" s="45"/>
      <c r="B143" s="39"/>
      <c r="C143" s="39"/>
      <c r="D143" s="39"/>
      <c r="E143" s="39"/>
      <c r="F143" s="39"/>
      <c r="G143" s="36"/>
      <c r="H143" s="4" t="s">
        <v>8</v>
      </c>
      <c r="I143" s="16">
        <v>3800</v>
      </c>
      <c r="J143" s="16">
        <v>0</v>
      </c>
      <c r="K143" s="16">
        <v>0</v>
      </c>
    </row>
    <row r="144" spans="1:11" ht="27.75" customHeight="1" x14ac:dyDescent="0.25">
      <c r="A144" s="46"/>
      <c r="B144" s="40"/>
      <c r="C144" s="40"/>
      <c r="D144" s="40"/>
      <c r="E144" s="40"/>
      <c r="F144" s="40"/>
      <c r="G144" s="37"/>
      <c r="H144" s="4" t="s">
        <v>9</v>
      </c>
      <c r="I144" s="16">
        <v>0</v>
      </c>
      <c r="J144" s="16">
        <v>0</v>
      </c>
      <c r="K144" s="16">
        <v>0</v>
      </c>
    </row>
    <row r="145" spans="1:11" ht="27.75" customHeight="1" x14ac:dyDescent="0.25">
      <c r="A145" s="44">
        <v>26</v>
      </c>
      <c r="B145" s="38" t="s">
        <v>98</v>
      </c>
      <c r="C145" s="38" t="s">
        <v>95</v>
      </c>
      <c r="D145" s="38" t="s">
        <v>99</v>
      </c>
      <c r="E145" s="38">
        <v>100</v>
      </c>
      <c r="F145" s="38">
        <v>100</v>
      </c>
      <c r="G145" s="35"/>
      <c r="H145" s="4" t="s">
        <v>5</v>
      </c>
      <c r="I145" s="16">
        <f>I146+I147+I148+I149</f>
        <v>0</v>
      </c>
      <c r="J145" s="16">
        <f t="shared" ref="J145" si="45">J146+J147+J148+J149</f>
        <v>0</v>
      </c>
      <c r="K145" s="16">
        <f t="shared" ref="K145" si="46">K146+K147+K148+K149</f>
        <v>0</v>
      </c>
    </row>
    <row r="146" spans="1:11" ht="27.75" customHeight="1" x14ac:dyDescent="0.25">
      <c r="A146" s="45"/>
      <c r="B146" s="39"/>
      <c r="C146" s="39"/>
      <c r="D146" s="39"/>
      <c r="E146" s="39"/>
      <c r="F146" s="39"/>
      <c r="G146" s="36"/>
      <c r="H146" s="4" t="s">
        <v>6</v>
      </c>
      <c r="I146" s="16">
        <v>0</v>
      </c>
      <c r="J146" s="16">
        <v>0</v>
      </c>
      <c r="K146" s="16">
        <v>0</v>
      </c>
    </row>
    <row r="147" spans="1:11" ht="27.75" customHeight="1" x14ac:dyDescent="0.25">
      <c r="A147" s="45"/>
      <c r="B147" s="39"/>
      <c r="C147" s="39"/>
      <c r="D147" s="39"/>
      <c r="E147" s="39"/>
      <c r="F147" s="39"/>
      <c r="G147" s="36"/>
      <c r="H147" s="4" t="s">
        <v>7</v>
      </c>
      <c r="I147" s="16">
        <v>0</v>
      </c>
      <c r="J147" s="16">
        <v>0</v>
      </c>
      <c r="K147" s="16">
        <v>0</v>
      </c>
    </row>
    <row r="148" spans="1:11" ht="27.75" customHeight="1" x14ac:dyDescent="0.25">
      <c r="A148" s="45"/>
      <c r="B148" s="39"/>
      <c r="C148" s="39"/>
      <c r="D148" s="39"/>
      <c r="E148" s="39"/>
      <c r="F148" s="39"/>
      <c r="G148" s="36"/>
      <c r="H148" s="4" t="s">
        <v>8</v>
      </c>
      <c r="I148" s="16">
        <v>0</v>
      </c>
      <c r="J148" s="16">
        <v>0</v>
      </c>
      <c r="K148" s="16">
        <v>0</v>
      </c>
    </row>
    <row r="149" spans="1:11" ht="27.75" customHeight="1" x14ac:dyDescent="0.25">
      <c r="A149" s="46"/>
      <c r="B149" s="40"/>
      <c r="C149" s="40"/>
      <c r="D149" s="40"/>
      <c r="E149" s="40"/>
      <c r="F149" s="40"/>
      <c r="G149" s="37"/>
      <c r="H149" s="4" t="s">
        <v>9</v>
      </c>
      <c r="I149" s="16">
        <v>0</v>
      </c>
      <c r="J149" s="16">
        <v>0</v>
      </c>
      <c r="K149" s="16">
        <v>0</v>
      </c>
    </row>
    <row r="150" spans="1:11" ht="27.75" customHeight="1" x14ac:dyDescent="0.25">
      <c r="A150" s="44">
        <v>27</v>
      </c>
      <c r="B150" s="38" t="s">
        <v>100</v>
      </c>
      <c r="C150" s="38" t="s">
        <v>95</v>
      </c>
      <c r="D150" s="38" t="s">
        <v>101</v>
      </c>
      <c r="E150" s="38">
        <v>100</v>
      </c>
      <c r="F150" s="38">
        <v>100</v>
      </c>
      <c r="G150" s="35"/>
      <c r="H150" s="4" t="s">
        <v>5</v>
      </c>
      <c r="I150" s="16">
        <f>I151+I152+I153+I154</f>
        <v>0</v>
      </c>
      <c r="J150" s="16">
        <f t="shared" ref="J150" si="47">J151+J152+J153+J154</f>
        <v>0</v>
      </c>
      <c r="K150" s="16">
        <f t="shared" ref="K150" si="48">K151+K152+K153+K154</f>
        <v>0</v>
      </c>
    </row>
    <row r="151" spans="1:11" ht="27.75" customHeight="1" x14ac:dyDescent="0.25">
      <c r="A151" s="45"/>
      <c r="B151" s="39"/>
      <c r="C151" s="39"/>
      <c r="D151" s="39"/>
      <c r="E151" s="39"/>
      <c r="F151" s="39"/>
      <c r="G151" s="36"/>
      <c r="H151" s="4" t="s">
        <v>6</v>
      </c>
      <c r="I151" s="16">
        <v>0</v>
      </c>
      <c r="J151" s="16">
        <v>0</v>
      </c>
      <c r="K151" s="16">
        <v>0</v>
      </c>
    </row>
    <row r="152" spans="1:11" ht="27.75" customHeight="1" x14ac:dyDescent="0.25">
      <c r="A152" s="45"/>
      <c r="B152" s="39"/>
      <c r="C152" s="39"/>
      <c r="D152" s="39"/>
      <c r="E152" s="39"/>
      <c r="F152" s="39"/>
      <c r="G152" s="36"/>
      <c r="H152" s="4" t="s">
        <v>7</v>
      </c>
      <c r="I152" s="16">
        <v>0</v>
      </c>
      <c r="J152" s="16">
        <v>0</v>
      </c>
      <c r="K152" s="16">
        <v>0</v>
      </c>
    </row>
    <row r="153" spans="1:11" ht="27.75" customHeight="1" x14ac:dyDescent="0.25">
      <c r="A153" s="45"/>
      <c r="B153" s="39"/>
      <c r="C153" s="39"/>
      <c r="D153" s="39"/>
      <c r="E153" s="39"/>
      <c r="F153" s="39"/>
      <c r="G153" s="36"/>
      <c r="H153" s="4" t="s">
        <v>8</v>
      </c>
      <c r="I153" s="16">
        <v>0</v>
      </c>
      <c r="J153" s="16">
        <v>0</v>
      </c>
      <c r="K153" s="16">
        <v>0</v>
      </c>
    </row>
    <row r="154" spans="1:11" ht="27.75" customHeight="1" x14ac:dyDescent="0.25">
      <c r="A154" s="46"/>
      <c r="B154" s="40"/>
      <c r="C154" s="40"/>
      <c r="D154" s="40"/>
      <c r="E154" s="40"/>
      <c r="F154" s="40"/>
      <c r="G154" s="37"/>
      <c r="H154" s="4" t="s">
        <v>9</v>
      </c>
      <c r="I154" s="16">
        <v>0</v>
      </c>
      <c r="J154" s="16">
        <v>0</v>
      </c>
      <c r="K154" s="16">
        <v>0</v>
      </c>
    </row>
    <row r="155" spans="1:11" ht="16.5" customHeight="1" x14ac:dyDescent="0.25">
      <c r="A155" s="109" t="s">
        <v>102</v>
      </c>
      <c r="B155" s="109"/>
      <c r="C155" s="109"/>
      <c r="D155" s="109"/>
      <c r="E155" s="109"/>
      <c r="F155" s="109"/>
      <c r="G155" s="109"/>
      <c r="H155" s="109"/>
      <c r="I155" s="109"/>
      <c r="J155" s="109"/>
      <c r="K155" s="109"/>
    </row>
    <row r="156" spans="1:11" ht="33.75" customHeight="1" x14ac:dyDescent="0.25">
      <c r="A156" s="50" t="s">
        <v>103</v>
      </c>
      <c r="B156" s="50"/>
      <c r="C156" s="50"/>
      <c r="D156" s="50"/>
      <c r="E156" s="50"/>
      <c r="F156" s="50"/>
      <c r="G156" s="50"/>
      <c r="H156" s="50"/>
      <c r="I156" s="50"/>
      <c r="J156" s="50"/>
      <c r="K156" s="50"/>
    </row>
    <row r="157" spans="1:11" ht="27.75" customHeight="1" x14ac:dyDescent="0.25">
      <c r="A157" s="44">
        <v>28</v>
      </c>
      <c r="B157" s="38" t="s">
        <v>104</v>
      </c>
      <c r="C157" s="38" t="s">
        <v>105</v>
      </c>
      <c r="D157" s="38" t="s">
        <v>106</v>
      </c>
      <c r="E157" s="38">
        <v>442343</v>
      </c>
      <c r="F157" s="38">
        <v>642169</v>
      </c>
      <c r="G157" s="35"/>
      <c r="H157" s="4" t="s">
        <v>5</v>
      </c>
      <c r="I157" s="16">
        <f>I158+I159+I160+I161</f>
        <v>0</v>
      </c>
      <c r="J157" s="16">
        <f t="shared" ref="J157" si="49">J158+J159+J160+J161</f>
        <v>0</v>
      </c>
      <c r="K157" s="16">
        <f t="shared" ref="K157" si="50">K158+K159+K160+K161</f>
        <v>0</v>
      </c>
    </row>
    <row r="158" spans="1:11" ht="27.75" customHeight="1" x14ac:dyDescent="0.25">
      <c r="A158" s="45"/>
      <c r="B158" s="39"/>
      <c r="C158" s="39"/>
      <c r="D158" s="39"/>
      <c r="E158" s="39"/>
      <c r="F158" s="39"/>
      <c r="G158" s="36"/>
      <c r="H158" s="4" t="s">
        <v>6</v>
      </c>
      <c r="I158" s="16">
        <v>0</v>
      </c>
      <c r="J158" s="16">
        <v>0</v>
      </c>
      <c r="K158" s="16">
        <v>0</v>
      </c>
    </row>
    <row r="159" spans="1:11" ht="27.75" customHeight="1" x14ac:dyDescent="0.25">
      <c r="A159" s="45"/>
      <c r="B159" s="39"/>
      <c r="C159" s="39"/>
      <c r="D159" s="39"/>
      <c r="E159" s="39"/>
      <c r="F159" s="39"/>
      <c r="G159" s="36"/>
      <c r="H159" s="4" t="s">
        <v>7</v>
      </c>
      <c r="I159" s="16">
        <v>0</v>
      </c>
      <c r="J159" s="16">
        <v>0</v>
      </c>
      <c r="K159" s="16">
        <v>0</v>
      </c>
    </row>
    <row r="160" spans="1:11" ht="27.75" customHeight="1" x14ac:dyDescent="0.25">
      <c r="A160" s="45"/>
      <c r="B160" s="39"/>
      <c r="C160" s="39"/>
      <c r="D160" s="39"/>
      <c r="E160" s="39"/>
      <c r="F160" s="39"/>
      <c r="G160" s="36"/>
      <c r="H160" s="4" t="s">
        <v>8</v>
      </c>
      <c r="I160" s="16">
        <v>0</v>
      </c>
      <c r="J160" s="16">
        <v>0</v>
      </c>
      <c r="K160" s="16">
        <v>0</v>
      </c>
    </row>
    <row r="161" spans="1:11" ht="27.75" customHeight="1" x14ac:dyDescent="0.25">
      <c r="A161" s="46"/>
      <c r="B161" s="40"/>
      <c r="C161" s="40"/>
      <c r="D161" s="40"/>
      <c r="E161" s="40"/>
      <c r="F161" s="40"/>
      <c r="G161" s="37"/>
      <c r="H161" s="4" t="s">
        <v>9</v>
      </c>
      <c r="I161" s="16">
        <v>0</v>
      </c>
      <c r="J161" s="16">
        <v>0</v>
      </c>
      <c r="K161" s="16">
        <v>0</v>
      </c>
    </row>
    <row r="162" spans="1:11" ht="18" customHeight="1" x14ac:dyDescent="0.25">
      <c r="A162" s="106" t="s">
        <v>107</v>
      </c>
      <c r="B162" s="107"/>
      <c r="C162" s="107"/>
      <c r="D162" s="107"/>
      <c r="E162" s="107"/>
      <c r="F162" s="107"/>
      <c r="G162" s="107"/>
      <c r="H162" s="107"/>
      <c r="I162" s="107"/>
      <c r="J162" s="107"/>
      <c r="K162" s="108"/>
    </row>
    <row r="163" spans="1:11" ht="27.75" customHeight="1" x14ac:dyDescent="0.25">
      <c r="A163" s="44">
        <v>29</v>
      </c>
      <c r="B163" s="38" t="s">
        <v>108</v>
      </c>
      <c r="C163" s="38" t="s">
        <v>109</v>
      </c>
      <c r="D163" s="38" t="s">
        <v>110</v>
      </c>
      <c r="E163" s="110">
        <v>1.05</v>
      </c>
      <c r="F163" s="110">
        <v>1.4</v>
      </c>
      <c r="G163" s="35" t="s">
        <v>50</v>
      </c>
      <c r="H163" s="4" t="s">
        <v>5</v>
      </c>
      <c r="I163" s="16">
        <f>I164+I165+I166+I167</f>
        <v>0</v>
      </c>
      <c r="J163" s="16">
        <f t="shared" ref="J163" si="51">J164+J165+J166+J167</f>
        <v>0</v>
      </c>
      <c r="K163" s="16">
        <f t="shared" ref="K163" si="52">K164+K165+K166+K167</f>
        <v>0</v>
      </c>
    </row>
    <row r="164" spans="1:11" ht="27.75" customHeight="1" x14ac:dyDescent="0.25">
      <c r="A164" s="45"/>
      <c r="B164" s="39"/>
      <c r="C164" s="39"/>
      <c r="D164" s="39"/>
      <c r="E164" s="39"/>
      <c r="F164" s="39"/>
      <c r="G164" s="36"/>
      <c r="H164" s="4" t="s">
        <v>6</v>
      </c>
      <c r="I164" s="16">
        <v>0</v>
      </c>
      <c r="J164" s="16">
        <v>0</v>
      </c>
      <c r="K164" s="16">
        <v>0</v>
      </c>
    </row>
    <row r="165" spans="1:11" ht="27.75" customHeight="1" x14ac:dyDescent="0.25">
      <c r="A165" s="45"/>
      <c r="B165" s="39"/>
      <c r="C165" s="39"/>
      <c r="D165" s="39"/>
      <c r="E165" s="39"/>
      <c r="F165" s="39"/>
      <c r="G165" s="36"/>
      <c r="H165" s="4" t="s">
        <v>7</v>
      </c>
      <c r="I165" s="16">
        <v>0</v>
      </c>
      <c r="J165" s="16">
        <v>0</v>
      </c>
      <c r="K165" s="16">
        <v>0</v>
      </c>
    </row>
    <row r="166" spans="1:11" ht="27.75" customHeight="1" x14ac:dyDescent="0.25">
      <c r="A166" s="45"/>
      <c r="B166" s="39"/>
      <c r="C166" s="39"/>
      <c r="D166" s="39"/>
      <c r="E166" s="39"/>
      <c r="F166" s="39"/>
      <c r="G166" s="36"/>
      <c r="H166" s="4" t="s">
        <v>8</v>
      </c>
      <c r="I166" s="16">
        <v>0</v>
      </c>
      <c r="J166" s="16">
        <v>0</v>
      </c>
      <c r="K166" s="16">
        <v>0</v>
      </c>
    </row>
    <row r="167" spans="1:11" ht="27.75" customHeight="1" x14ac:dyDescent="0.25">
      <c r="A167" s="46"/>
      <c r="B167" s="40"/>
      <c r="C167" s="40"/>
      <c r="D167" s="40"/>
      <c r="E167" s="40"/>
      <c r="F167" s="40"/>
      <c r="G167" s="37"/>
      <c r="H167" s="4" t="s">
        <v>9</v>
      </c>
      <c r="I167" s="16">
        <v>0</v>
      </c>
      <c r="J167" s="16">
        <v>0</v>
      </c>
      <c r="K167" s="16">
        <v>0</v>
      </c>
    </row>
    <row r="168" spans="1:11" ht="22.5" customHeight="1" x14ac:dyDescent="0.25">
      <c r="A168" s="44">
        <v>30</v>
      </c>
      <c r="B168" s="38" t="s">
        <v>111</v>
      </c>
      <c r="C168" s="38" t="s">
        <v>112</v>
      </c>
      <c r="D168" s="38" t="s">
        <v>113</v>
      </c>
      <c r="E168" s="38">
        <v>100790</v>
      </c>
      <c r="F168" s="38">
        <v>121270</v>
      </c>
      <c r="G168" s="35" t="s">
        <v>50</v>
      </c>
      <c r="H168" s="4" t="s">
        <v>5</v>
      </c>
      <c r="I168" s="16">
        <f>I169+I170+I171+I172</f>
        <v>500</v>
      </c>
      <c r="J168" s="16">
        <f t="shared" ref="J168:K168" si="53">J169+J170+J171+J172</f>
        <v>3094</v>
      </c>
      <c r="K168" s="16">
        <f t="shared" si="53"/>
        <v>0</v>
      </c>
    </row>
    <row r="169" spans="1:11" ht="24" customHeight="1" x14ac:dyDescent="0.25">
      <c r="A169" s="45"/>
      <c r="B169" s="39"/>
      <c r="C169" s="39"/>
      <c r="D169" s="39"/>
      <c r="E169" s="39"/>
      <c r="F169" s="39"/>
      <c r="G169" s="36"/>
      <c r="H169" s="4" t="s">
        <v>6</v>
      </c>
      <c r="I169" s="16">
        <v>0</v>
      </c>
      <c r="J169" s="16">
        <v>0</v>
      </c>
      <c r="K169" s="16">
        <v>0</v>
      </c>
    </row>
    <row r="170" spans="1:11" ht="27" customHeight="1" x14ac:dyDescent="0.25">
      <c r="A170" s="45"/>
      <c r="B170" s="39"/>
      <c r="C170" s="39"/>
      <c r="D170" s="39"/>
      <c r="E170" s="39"/>
      <c r="F170" s="39"/>
      <c r="G170" s="36"/>
      <c r="H170" s="4" t="s">
        <v>7</v>
      </c>
      <c r="I170" s="16">
        <v>0</v>
      </c>
      <c r="J170" s="16">
        <v>0</v>
      </c>
      <c r="K170" s="16">
        <v>0</v>
      </c>
    </row>
    <row r="171" spans="1:11" ht="25.5" customHeight="1" x14ac:dyDescent="0.25">
      <c r="A171" s="45"/>
      <c r="B171" s="39"/>
      <c r="C171" s="39"/>
      <c r="D171" s="39"/>
      <c r="E171" s="39"/>
      <c r="F171" s="39"/>
      <c r="G171" s="36"/>
      <c r="H171" s="4" t="s">
        <v>8</v>
      </c>
      <c r="I171" s="16">
        <v>0</v>
      </c>
      <c r="J171" s="16">
        <v>0</v>
      </c>
      <c r="K171" s="16">
        <v>0</v>
      </c>
    </row>
    <row r="172" spans="1:11" ht="27.75" customHeight="1" x14ac:dyDescent="0.25">
      <c r="A172" s="46"/>
      <c r="B172" s="40"/>
      <c r="C172" s="40"/>
      <c r="D172" s="40"/>
      <c r="E172" s="40"/>
      <c r="F172" s="40"/>
      <c r="G172" s="37"/>
      <c r="H172" s="4" t="s">
        <v>9</v>
      </c>
      <c r="I172" s="16">
        <v>500</v>
      </c>
      <c r="J172" s="16">
        <v>3094</v>
      </c>
      <c r="K172" s="16">
        <v>0</v>
      </c>
    </row>
    <row r="173" spans="1:11" ht="27.75" customHeight="1" x14ac:dyDescent="0.25">
      <c r="A173" s="44">
        <v>31</v>
      </c>
      <c r="B173" s="38" t="s">
        <v>114</v>
      </c>
      <c r="C173" s="38" t="s">
        <v>115</v>
      </c>
      <c r="D173" s="38" t="s">
        <v>113</v>
      </c>
      <c r="E173" s="38">
        <v>189178</v>
      </c>
      <c r="F173" s="38">
        <v>226782</v>
      </c>
      <c r="G173" s="35" t="s">
        <v>50</v>
      </c>
      <c r="H173" s="4" t="s">
        <v>5</v>
      </c>
      <c r="I173" s="16">
        <f>I174+I175+I176+I177</f>
        <v>1500</v>
      </c>
      <c r="J173" s="16">
        <f t="shared" ref="J173:K173" si="54">J174+J175+J176+J177</f>
        <v>0</v>
      </c>
      <c r="K173" s="16">
        <f t="shared" si="54"/>
        <v>0</v>
      </c>
    </row>
    <row r="174" spans="1:11" ht="27.75" customHeight="1" x14ac:dyDescent="0.25">
      <c r="A174" s="45"/>
      <c r="B174" s="39"/>
      <c r="C174" s="39"/>
      <c r="D174" s="39"/>
      <c r="E174" s="39"/>
      <c r="F174" s="39"/>
      <c r="G174" s="36"/>
      <c r="H174" s="4" t="s">
        <v>6</v>
      </c>
      <c r="I174" s="16">
        <v>0</v>
      </c>
      <c r="J174" s="16">
        <v>0</v>
      </c>
      <c r="K174" s="16">
        <v>0</v>
      </c>
    </row>
    <row r="175" spans="1:11" ht="27.75" customHeight="1" x14ac:dyDescent="0.25">
      <c r="A175" s="45"/>
      <c r="B175" s="39"/>
      <c r="C175" s="39"/>
      <c r="D175" s="39"/>
      <c r="E175" s="39"/>
      <c r="F175" s="39"/>
      <c r="G175" s="36"/>
      <c r="H175" s="4" t="s">
        <v>7</v>
      </c>
      <c r="I175" s="16">
        <v>0</v>
      </c>
      <c r="J175" s="16">
        <v>0</v>
      </c>
      <c r="K175" s="16">
        <v>0</v>
      </c>
    </row>
    <row r="176" spans="1:11" ht="27.75" customHeight="1" x14ac:dyDescent="0.25">
      <c r="A176" s="45"/>
      <c r="B176" s="39"/>
      <c r="C176" s="39"/>
      <c r="D176" s="39"/>
      <c r="E176" s="39"/>
      <c r="F176" s="39"/>
      <c r="G176" s="36"/>
      <c r="H176" s="4" t="s">
        <v>8</v>
      </c>
      <c r="I176" s="16">
        <v>0</v>
      </c>
      <c r="J176" s="16">
        <v>0</v>
      </c>
      <c r="K176" s="16">
        <v>0</v>
      </c>
    </row>
    <row r="177" spans="1:11" ht="27.75" customHeight="1" x14ac:dyDescent="0.25">
      <c r="A177" s="46"/>
      <c r="B177" s="40"/>
      <c r="C177" s="40"/>
      <c r="D177" s="40"/>
      <c r="E177" s="40"/>
      <c r="F177" s="40"/>
      <c r="G177" s="37"/>
      <c r="H177" s="4" t="s">
        <v>9</v>
      </c>
      <c r="I177" s="16">
        <v>1500</v>
      </c>
      <c r="J177" s="16">
        <v>0</v>
      </c>
      <c r="K177" s="16">
        <v>0</v>
      </c>
    </row>
    <row r="178" spans="1:11" ht="27.75" customHeight="1" x14ac:dyDescent="0.25">
      <c r="A178" s="44">
        <v>32</v>
      </c>
      <c r="B178" s="38" t="s">
        <v>116</v>
      </c>
      <c r="C178" s="38" t="s">
        <v>117</v>
      </c>
      <c r="D178" s="38" t="s">
        <v>113</v>
      </c>
      <c r="E178" s="38">
        <v>159659</v>
      </c>
      <c r="F178" s="38">
        <v>162326</v>
      </c>
      <c r="G178" s="35" t="s">
        <v>50</v>
      </c>
      <c r="H178" s="4" t="s">
        <v>5</v>
      </c>
      <c r="I178" s="16">
        <f>I179+I180+I181+I182</f>
        <v>310</v>
      </c>
      <c r="J178" s="16">
        <f t="shared" ref="J178:K178" si="55">J179+J180+J181+J182</f>
        <v>300</v>
      </c>
      <c r="K178" s="16">
        <f t="shared" si="55"/>
        <v>0</v>
      </c>
    </row>
    <row r="179" spans="1:11" ht="27.75" customHeight="1" x14ac:dyDescent="0.25">
      <c r="A179" s="45"/>
      <c r="B179" s="39"/>
      <c r="C179" s="39"/>
      <c r="D179" s="39"/>
      <c r="E179" s="39"/>
      <c r="F179" s="39"/>
      <c r="G179" s="36"/>
      <c r="H179" s="4" t="s">
        <v>6</v>
      </c>
      <c r="I179" s="16">
        <v>0</v>
      </c>
      <c r="J179" s="16">
        <v>0</v>
      </c>
      <c r="K179" s="16">
        <v>0</v>
      </c>
    </row>
    <row r="180" spans="1:11" ht="27.75" customHeight="1" x14ac:dyDescent="0.25">
      <c r="A180" s="45"/>
      <c r="B180" s="39"/>
      <c r="C180" s="39"/>
      <c r="D180" s="39"/>
      <c r="E180" s="39"/>
      <c r="F180" s="39"/>
      <c r="G180" s="36"/>
      <c r="H180" s="4" t="s">
        <v>7</v>
      </c>
      <c r="I180" s="16">
        <v>0</v>
      </c>
      <c r="J180" s="16">
        <v>0</v>
      </c>
      <c r="K180" s="16">
        <v>0</v>
      </c>
    </row>
    <row r="181" spans="1:11" ht="27.75" customHeight="1" x14ac:dyDescent="0.25">
      <c r="A181" s="45"/>
      <c r="B181" s="39"/>
      <c r="C181" s="39"/>
      <c r="D181" s="39"/>
      <c r="E181" s="39"/>
      <c r="F181" s="39"/>
      <c r="G181" s="36"/>
      <c r="H181" s="4" t="s">
        <v>8</v>
      </c>
      <c r="I181" s="16">
        <v>0</v>
      </c>
      <c r="J181" s="16">
        <v>0</v>
      </c>
      <c r="K181" s="16">
        <v>0</v>
      </c>
    </row>
    <row r="182" spans="1:11" ht="27.75" customHeight="1" x14ac:dyDescent="0.25">
      <c r="A182" s="46"/>
      <c r="B182" s="40"/>
      <c r="C182" s="40"/>
      <c r="D182" s="40"/>
      <c r="E182" s="40"/>
      <c r="F182" s="40"/>
      <c r="G182" s="37"/>
      <c r="H182" s="4" t="s">
        <v>9</v>
      </c>
      <c r="I182" s="16">
        <v>310</v>
      </c>
      <c r="J182" s="16">
        <v>300</v>
      </c>
      <c r="K182" s="16">
        <v>0</v>
      </c>
    </row>
    <row r="183" spans="1:11" ht="27.75" customHeight="1" x14ac:dyDescent="0.25">
      <c r="A183" s="44">
        <v>33</v>
      </c>
      <c r="B183" s="38" t="s">
        <v>118</v>
      </c>
      <c r="C183" s="38" t="s">
        <v>119</v>
      </c>
      <c r="D183" s="38" t="s">
        <v>113</v>
      </c>
      <c r="E183" s="38">
        <v>7185</v>
      </c>
      <c r="F183" s="38">
        <v>8697.2999999999993</v>
      </c>
      <c r="G183" s="35" t="s">
        <v>50</v>
      </c>
      <c r="H183" s="4" t="s">
        <v>5</v>
      </c>
      <c r="I183" s="16">
        <f>I184+I185+I186+I187</f>
        <v>150</v>
      </c>
      <c r="J183" s="16">
        <f t="shared" ref="J183:K183" si="56">J184+J185+J186+J187</f>
        <v>7000</v>
      </c>
      <c r="K183" s="16">
        <f t="shared" si="56"/>
        <v>0</v>
      </c>
    </row>
    <row r="184" spans="1:11" ht="27.75" customHeight="1" x14ac:dyDescent="0.25">
      <c r="A184" s="45"/>
      <c r="B184" s="39"/>
      <c r="C184" s="39"/>
      <c r="D184" s="39"/>
      <c r="E184" s="39"/>
      <c r="F184" s="39"/>
      <c r="G184" s="36"/>
      <c r="H184" s="4" t="s">
        <v>6</v>
      </c>
      <c r="I184" s="16">
        <v>0</v>
      </c>
      <c r="J184" s="16">
        <v>0</v>
      </c>
      <c r="K184" s="16">
        <v>0</v>
      </c>
    </row>
    <row r="185" spans="1:11" ht="27.75" customHeight="1" x14ac:dyDescent="0.25">
      <c r="A185" s="45"/>
      <c r="B185" s="39"/>
      <c r="C185" s="39"/>
      <c r="D185" s="39"/>
      <c r="E185" s="39"/>
      <c r="F185" s="39"/>
      <c r="G185" s="36"/>
      <c r="H185" s="4" t="s">
        <v>7</v>
      </c>
      <c r="I185" s="16">
        <v>0</v>
      </c>
      <c r="J185" s="16">
        <v>0</v>
      </c>
      <c r="K185" s="16">
        <v>0</v>
      </c>
    </row>
    <row r="186" spans="1:11" ht="27.75" customHeight="1" x14ac:dyDescent="0.25">
      <c r="A186" s="45"/>
      <c r="B186" s="39"/>
      <c r="C186" s="39"/>
      <c r="D186" s="39"/>
      <c r="E186" s="39"/>
      <c r="F186" s="39"/>
      <c r="G186" s="36"/>
      <c r="H186" s="4" t="s">
        <v>8</v>
      </c>
      <c r="I186" s="16">
        <v>0</v>
      </c>
      <c r="J186" s="16">
        <v>0</v>
      </c>
      <c r="K186" s="16">
        <v>0</v>
      </c>
    </row>
    <row r="187" spans="1:11" ht="27.75" customHeight="1" x14ac:dyDescent="0.25">
      <c r="A187" s="46"/>
      <c r="B187" s="40"/>
      <c r="C187" s="40"/>
      <c r="D187" s="40"/>
      <c r="E187" s="40"/>
      <c r="F187" s="40"/>
      <c r="G187" s="37"/>
      <c r="H187" s="4" t="s">
        <v>9</v>
      </c>
      <c r="I187" s="16">
        <v>150</v>
      </c>
      <c r="J187" s="16">
        <v>7000</v>
      </c>
      <c r="K187" s="16">
        <v>0</v>
      </c>
    </row>
    <row r="188" spans="1:11" ht="16.5" customHeight="1" x14ac:dyDescent="0.25">
      <c r="A188" s="47" t="s">
        <v>120</v>
      </c>
      <c r="B188" s="48"/>
      <c r="C188" s="48"/>
      <c r="D188" s="48"/>
      <c r="E188" s="48"/>
      <c r="F188" s="48"/>
      <c r="G188" s="48"/>
      <c r="H188" s="48"/>
      <c r="I188" s="48"/>
      <c r="J188" s="48"/>
      <c r="K188" s="49"/>
    </row>
    <row r="189" spans="1:11" ht="27.75" customHeight="1" x14ac:dyDescent="0.25">
      <c r="A189" s="44">
        <v>34</v>
      </c>
      <c r="B189" s="38" t="s">
        <v>121</v>
      </c>
      <c r="C189" s="38" t="s">
        <v>105</v>
      </c>
      <c r="D189" s="38" t="s">
        <v>122</v>
      </c>
      <c r="E189" s="38">
        <v>63</v>
      </c>
      <c r="F189" s="35">
        <v>55</v>
      </c>
      <c r="G189" s="35" t="s">
        <v>256</v>
      </c>
      <c r="H189" s="4" t="s">
        <v>5</v>
      </c>
      <c r="I189" s="16">
        <f>I190+I191+I192+I193</f>
        <v>300</v>
      </c>
      <c r="J189" s="16">
        <f t="shared" ref="J189:K189" si="57">J190+J191+J192+J193</f>
        <v>0</v>
      </c>
      <c r="K189" s="16">
        <f t="shared" si="57"/>
        <v>0</v>
      </c>
    </row>
    <row r="190" spans="1:11" ht="27.75" customHeight="1" x14ac:dyDescent="0.25">
      <c r="A190" s="45"/>
      <c r="B190" s="39"/>
      <c r="C190" s="39"/>
      <c r="D190" s="39"/>
      <c r="E190" s="39"/>
      <c r="F190" s="36"/>
      <c r="G190" s="36"/>
      <c r="H190" s="4" t="s">
        <v>6</v>
      </c>
      <c r="I190" s="16">
        <v>0</v>
      </c>
      <c r="J190" s="16">
        <v>0</v>
      </c>
      <c r="K190" s="16">
        <v>0</v>
      </c>
    </row>
    <row r="191" spans="1:11" ht="27.75" customHeight="1" x14ac:dyDescent="0.25">
      <c r="A191" s="45"/>
      <c r="B191" s="39"/>
      <c r="C191" s="39"/>
      <c r="D191" s="39"/>
      <c r="E191" s="39"/>
      <c r="F191" s="36"/>
      <c r="G191" s="36"/>
      <c r="H191" s="4" t="s">
        <v>7</v>
      </c>
      <c r="I191" s="16">
        <v>0</v>
      </c>
      <c r="J191" s="16">
        <v>0</v>
      </c>
      <c r="K191" s="16">
        <v>0</v>
      </c>
    </row>
    <row r="192" spans="1:11" ht="27.75" customHeight="1" x14ac:dyDescent="0.25">
      <c r="A192" s="45"/>
      <c r="B192" s="39"/>
      <c r="C192" s="39"/>
      <c r="D192" s="39"/>
      <c r="E192" s="39"/>
      <c r="F192" s="36"/>
      <c r="G192" s="36"/>
      <c r="H192" s="4" t="s">
        <v>8</v>
      </c>
      <c r="I192" s="16">
        <v>300</v>
      </c>
      <c r="J192" s="16">
        <v>0</v>
      </c>
      <c r="K192" s="16">
        <v>0</v>
      </c>
    </row>
    <row r="193" spans="1:11" ht="27.75" customHeight="1" x14ac:dyDescent="0.25">
      <c r="A193" s="46"/>
      <c r="B193" s="40"/>
      <c r="C193" s="40"/>
      <c r="D193" s="40"/>
      <c r="E193" s="40"/>
      <c r="F193" s="37"/>
      <c r="G193" s="37"/>
      <c r="H193" s="4" t="s">
        <v>9</v>
      </c>
      <c r="I193" s="16"/>
      <c r="J193" s="16">
        <v>0</v>
      </c>
      <c r="K193" s="16">
        <v>0</v>
      </c>
    </row>
    <row r="194" spans="1:11" ht="27.75" customHeight="1" x14ac:dyDescent="0.25">
      <c r="A194" s="44">
        <v>35</v>
      </c>
      <c r="B194" s="38" t="s">
        <v>123</v>
      </c>
      <c r="C194" s="38" t="s">
        <v>124</v>
      </c>
      <c r="D194" s="38" t="s">
        <v>125</v>
      </c>
      <c r="E194" s="38">
        <v>48150</v>
      </c>
      <c r="F194" s="35">
        <v>50071.199999999997</v>
      </c>
      <c r="G194" s="35" t="s">
        <v>50</v>
      </c>
      <c r="H194" s="4" t="s">
        <v>5</v>
      </c>
      <c r="I194" s="16">
        <f>I195+I196+I197+I198</f>
        <v>0</v>
      </c>
      <c r="J194" s="16">
        <f t="shared" ref="J194:K194" si="58">J195+J196+J197+J198</f>
        <v>0</v>
      </c>
      <c r="K194" s="16">
        <f t="shared" si="58"/>
        <v>0</v>
      </c>
    </row>
    <row r="195" spans="1:11" ht="27.75" customHeight="1" x14ac:dyDescent="0.25">
      <c r="A195" s="45"/>
      <c r="B195" s="39"/>
      <c r="C195" s="39"/>
      <c r="D195" s="39"/>
      <c r="E195" s="39"/>
      <c r="F195" s="36"/>
      <c r="G195" s="36"/>
      <c r="H195" s="4" t="s">
        <v>6</v>
      </c>
      <c r="I195" s="16">
        <v>0</v>
      </c>
      <c r="J195" s="16">
        <v>0</v>
      </c>
      <c r="K195" s="16">
        <v>0</v>
      </c>
    </row>
    <row r="196" spans="1:11" ht="27.75" customHeight="1" x14ac:dyDescent="0.25">
      <c r="A196" s="45"/>
      <c r="B196" s="39"/>
      <c r="C196" s="39"/>
      <c r="D196" s="39"/>
      <c r="E196" s="39"/>
      <c r="F196" s="36"/>
      <c r="G196" s="36"/>
      <c r="H196" s="4" t="s">
        <v>7</v>
      </c>
      <c r="I196" s="16">
        <v>0</v>
      </c>
      <c r="J196" s="16">
        <v>0</v>
      </c>
      <c r="K196" s="16">
        <v>0</v>
      </c>
    </row>
    <row r="197" spans="1:11" ht="27.75" customHeight="1" x14ac:dyDescent="0.25">
      <c r="A197" s="45"/>
      <c r="B197" s="39"/>
      <c r="C197" s="39"/>
      <c r="D197" s="39"/>
      <c r="E197" s="39"/>
      <c r="F197" s="36"/>
      <c r="G197" s="36"/>
      <c r="H197" s="4" t="s">
        <v>8</v>
      </c>
      <c r="I197" s="16">
        <v>0</v>
      </c>
      <c r="J197" s="16">
        <v>0</v>
      </c>
      <c r="K197" s="16">
        <v>0</v>
      </c>
    </row>
    <row r="198" spans="1:11" ht="27.75" customHeight="1" x14ac:dyDescent="0.25">
      <c r="A198" s="46"/>
      <c r="B198" s="40"/>
      <c r="C198" s="40"/>
      <c r="D198" s="40"/>
      <c r="E198" s="40"/>
      <c r="F198" s="37"/>
      <c r="G198" s="37"/>
      <c r="H198" s="4" t="s">
        <v>9</v>
      </c>
      <c r="I198" s="16">
        <v>0</v>
      </c>
      <c r="J198" s="16">
        <v>0</v>
      </c>
      <c r="K198" s="16">
        <v>0</v>
      </c>
    </row>
    <row r="199" spans="1:11" ht="27.75" customHeight="1" x14ac:dyDescent="0.25">
      <c r="A199" s="44">
        <v>36</v>
      </c>
      <c r="B199" s="38" t="s">
        <v>126</v>
      </c>
      <c r="C199" s="38" t="s">
        <v>128</v>
      </c>
      <c r="D199" s="38" t="s">
        <v>127</v>
      </c>
      <c r="E199" s="38">
        <v>52</v>
      </c>
      <c r="F199" s="35">
        <v>47</v>
      </c>
      <c r="G199" s="35" t="s">
        <v>135</v>
      </c>
      <c r="H199" s="4" t="s">
        <v>5</v>
      </c>
      <c r="I199" s="16">
        <f>I200+I201+I202+I203</f>
        <v>1000</v>
      </c>
      <c r="J199" s="16">
        <f t="shared" ref="J199:K199" si="59">J200+J201+J202+J203</f>
        <v>0</v>
      </c>
      <c r="K199" s="16">
        <f t="shared" si="59"/>
        <v>0</v>
      </c>
    </row>
    <row r="200" spans="1:11" ht="27.75" customHeight="1" x14ac:dyDescent="0.25">
      <c r="A200" s="45"/>
      <c r="B200" s="39"/>
      <c r="C200" s="39"/>
      <c r="D200" s="39"/>
      <c r="E200" s="39"/>
      <c r="F200" s="36"/>
      <c r="G200" s="36"/>
      <c r="H200" s="4" t="s">
        <v>6</v>
      </c>
      <c r="I200" s="16">
        <v>0</v>
      </c>
      <c r="J200" s="16">
        <v>0</v>
      </c>
      <c r="K200" s="16">
        <v>0</v>
      </c>
    </row>
    <row r="201" spans="1:11" ht="27.75" customHeight="1" x14ac:dyDescent="0.25">
      <c r="A201" s="45"/>
      <c r="B201" s="39"/>
      <c r="C201" s="39"/>
      <c r="D201" s="39"/>
      <c r="E201" s="39"/>
      <c r="F201" s="36"/>
      <c r="G201" s="36"/>
      <c r="H201" s="4" t="s">
        <v>7</v>
      </c>
      <c r="I201" s="16">
        <v>0</v>
      </c>
      <c r="J201" s="16">
        <v>0</v>
      </c>
      <c r="K201" s="16">
        <v>0</v>
      </c>
    </row>
    <row r="202" spans="1:11" ht="27.75" customHeight="1" x14ac:dyDescent="0.25">
      <c r="A202" s="45"/>
      <c r="B202" s="39"/>
      <c r="C202" s="39"/>
      <c r="D202" s="39"/>
      <c r="E202" s="39"/>
      <c r="F202" s="36"/>
      <c r="G202" s="36"/>
      <c r="H202" s="4" t="s">
        <v>8</v>
      </c>
      <c r="I202" s="16">
        <v>0</v>
      </c>
      <c r="J202" s="16">
        <v>0</v>
      </c>
      <c r="K202" s="16">
        <v>0</v>
      </c>
    </row>
    <row r="203" spans="1:11" ht="27.75" customHeight="1" x14ac:dyDescent="0.25">
      <c r="A203" s="46"/>
      <c r="B203" s="40"/>
      <c r="C203" s="40"/>
      <c r="D203" s="40"/>
      <c r="E203" s="40"/>
      <c r="F203" s="37"/>
      <c r="G203" s="37"/>
      <c r="H203" s="4" t="s">
        <v>9</v>
      </c>
      <c r="I203" s="16">
        <v>1000</v>
      </c>
      <c r="J203" s="16">
        <v>0</v>
      </c>
      <c r="K203" s="16">
        <v>0</v>
      </c>
    </row>
    <row r="204" spans="1:11" ht="27.75" customHeight="1" x14ac:dyDescent="0.25">
      <c r="A204" s="44">
        <v>37</v>
      </c>
      <c r="B204" s="38" t="s">
        <v>129</v>
      </c>
      <c r="C204" s="38" t="s">
        <v>131</v>
      </c>
      <c r="D204" s="38" t="s">
        <v>130</v>
      </c>
      <c r="E204" s="38">
        <v>434398</v>
      </c>
      <c r="F204" s="35">
        <v>456698</v>
      </c>
      <c r="G204" s="35" t="s">
        <v>50</v>
      </c>
      <c r="H204" s="4" t="s">
        <v>5</v>
      </c>
      <c r="I204" s="16">
        <f>I205+I206+I207+I208</f>
        <v>0</v>
      </c>
      <c r="J204" s="16">
        <f t="shared" ref="J204:K204" si="60">J205+J206+J207+J208</f>
        <v>0</v>
      </c>
      <c r="K204" s="16">
        <f t="shared" si="60"/>
        <v>0</v>
      </c>
    </row>
    <row r="205" spans="1:11" ht="27.75" customHeight="1" x14ac:dyDescent="0.25">
      <c r="A205" s="45"/>
      <c r="B205" s="39"/>
      <c r="C205" s="39"/>
      <c r="D205" s="39"/>
      <c r="E205" s="39"/>
      <c r="F205" s="36"/>
      <c r="G205" s="36"/>
      <c r="H205" s="4" t="s">
        <v>6</v>
      </c>
      <c r="I205" s="16">
        <v>0</v>
      </c>
      <c r="J205" s="16">
        <v>0</v>
      </c>
      <c r="K205" s="16">
        <v>0</v>
      </c>
    </row>
    <row r="206" spans="1:11" ht="27.75" customHeight="1" x14ac:dyDescent="0.25">
      <c r="A206" s="45"/>
      <c r="B206" s="39"/>
      <c r="C206" s="39"/>
      <c r="D206" s="39"/>
      <c r="E206" s="39"/>
      <c r="F206" s="36"/>
      <c r="G206" s="36"/>
      <c r="H206" s="4" t="s">
        <v>7</v>
      </c>
      <c r="I206" s="16">
        <v>0</v>
      </c>
      <c r="J206" s="16">
        <v>0</v>
      </c>
      <c r="K206" s="16">
        <v>0</v>
      </c>
    </row>
    <row r="207" spans="1:11" ht="27.75" customHeight="1" x14ac:dyDescent="0.25">
      <c r="A207" s="45"/>
      <c r="B207" s="39"/>
      <c r="C207" s="39"/>
      <c r="D207" s="39"/>
      <c r="E207" s="39"/>
      <c r="F207" s="36"/>
      <c r="G207" s="36"/>
      <c r="H207" s="4" t="s">
        <v>8</v>
      </c>
      <c r="I207" s="16">
        <v>0</v>
      </c>
      <c r="J207" s="16">
        <v>0</v>
      </c>
      <c r="K207" s="16">
        <v>0</v>
      </c>
    </row>
    <row r="208" spans="1:11" ht="27.75" customHeight="1" x14ac:dyDescent="0.25">
      <c r="A208" s="46"/>
      <c r="B208" s="40"/>
      <c r="C208" s="40"/>
      <c r="D208" s="40"/>
      <c r="E208" s="40"/>
      <c r="F208" s="37"/>
      <c r="G208" s="37"/>
      <c r="H208" s="4" t="s">
        <v>9</v>
      </c>
      <c r="I208" s="16">
        <v>0</v>
      </c>
      <c r="J208" s="16">
        <v>0</v>
      </c>
      <c r="K208" s="16">
        <v>0</v>
      </c>
    </row>
    <row r="209" spans="1:11" ht="27.75" customHeight="1" x14ac:dyDescent="0.25">
      <c r="A209" s="44">
        <v>38</v>
      </c>
      <c r="B209" s="38" t="s">
        <v>132</v>
      </c>
      <c r="C209" s="38" t="s">
        <v>134</v>
      </c>
      <c r="D209" s="38" t="s">
        <v>133</v>
      </c>
      <c r="E209" s="38">
        <v>2100</v>
      </c>
      <c r="F209" s="35">
        <v>1926</v>
      </c>
      <c r="G209" s="35" t="s">
        <v>135</v>
      </c>
      <c r="H209" s="4" t="s">
        <v>5</v>
      </c>
      <c r="I209" s="16">
        <f>I210+I211+I212+I213</f>
        <v>0</v>
      </c>
      <c r="J209" s="16">
        <f t="shared" ref="J209:K209" si="61">J210+J211+J212+J213</f>
        <v>0</v>
      </c>
      <c r="K209" s="16">
        <f t="shared" si="61"/>
        <v>0</v>
      </c>
    </row>
    <row r="210" spans="1:11" ht="27.75" customHeight="1" x14ac:dyDescent="0.25">
      <c r="A210" s="45"/>
      <c r="B210" s="39"/>
      <c r="C210" s="39"/>
      <c r="D210" s="39"/>
      <c r="E210" s="39"/>
      <c r="F210" s="36"/>
      <c r="G210" s="36"/>
      <c r="H210" s="4" t="s">
        <v>6</v>
      </c>
      <c r="I210" s="16">
        <v>0</v>
      </c>
      <c r="J210" s="16">
        <v>0</v>
      </c>
      <c r="K210" s="16">
        <v>0</v>
      </c>
    </row>
    <row r="211" spans="1:11" ht="27.75" customHeight="1" x14ac:dyDescent="0.25">
      <c r="A211" s="45"/>
      <c r="B211" s="39"/>
      <c r="C211" s="39"/>
      <c r="D211" s="39"/>
      <c r="E211" s="39"/>
      <c r="F211" s="36"/>
      <c r="G211" s="36"/>
      <c r="H211" s="4" t="s">
        <v>7</v>
      </c>
      <c r="I211" s="16">
        <v>0</v>
      </c>
      <c r="J211" s="16">
        <v>0</v>
      </c>
      <c r="K211" s="16">
        <v>0</v>
      </c>
    </row>
    <row r="212" spans="1:11" ht="27.75" customHeight="1" x14ac:dyDescent="0.25">
      <c r="A212" s="45"/>
      <c r="B212" s="39"/>
      <c r="C212" s="39"/>
      <c r="D212" s="39"/>
      <c r="E212" s="39"/>
      <c r="F212" s="36"/>
      <c r="G212" s="36"/>
      <c r="H212" s="4" t="s">
        <v>8</v>
      </c>
      <c r="I212" s="16">
        <v>0</v>
      </c>
      <c r="J212" s="16">
        <v>0</v>
      </c>
      <c r="K212" s="16">
        <v>0</v>
      </c>
    </row>
    <row r="213" spans="1:11" ht="27.75" customHeight="1" x14ac:dyDescent="0.25">
      <c r="A213" s="46"/>
      <c r="B213" s="40"/>
      <c r="C213" s="40"/>
      <c r="D213" s="40"/>
      <c r="E213" s="40"/>
      <c r="F213" s="37"/>
      <c r="G213" s="37"/>
      <c r="H213" s="4" t="s">
        <v>9</v>
      </c>
      <c r="I213" s="16">
        <v>0</v>
      </c>
      <c r="J213" s="16">
        <v>0</v>
      </c>
      <c r="K213" s="16">
        <v>0</v>
      </c>
    </row>
    <row r="214" spans="1:11" ht="27.75" customHeight="1" x14ac:dyDescent="0.25">
      <c r="A214" s="44">
        <v>39</v>
      </c>
      <c r="B214" s="38" t="s">
        <v>136</v>
      </c>
      <c r="C214" s="38" t="s">
        <v>138</v>
      </c>
      <c r="D214" s="38" t="s">
        <v>137</v>
      </c>
      <c r="E214" s="38">
        <v>105</v>
      </c>
      <c r="F214" s="35">
        <v>138.5</v>
      </c>
      <c r="G214" s="35" t="s">
        <v>50</v>
      </c>
      <c r="H214" s="4" t="s">
        <v>5</v>
      </c>
      <c r="I214" s="16">
        <f>I215+I216+I217+I218</f>
        <v>1000</v>
      </c>
      <c r="J214" s="16">
        <f t="shared" ref="J214:K214" si="62">J215+J216+J217+J218</f>
        <v>0</v>
      </c>
      <c r="K214" s="16">
        <f t="shared" si="62"/>
        <v>0</v>
      </c>
    </row>
    <row r="215" spans="1:11" ht="27.75" customHeight="1" x14ac:dyDescent="0.25">
      <c r="A215" s="45"/>
      <c r="B215" s="39"/>
      <c r="C215" s="39"/>
      <c r="D215" s="39"/>
      <c r="E215" s="39"/>
      <c r="F215" s="36"/>
      <c r="G215" s="36"/>
      <c r="H215" s="4" t="s">
        <v>6</v>
      </c>
      <c r="I215" s="16">
        <v>0</v>
      </c>
      <c r="J215" s="16">
        <v>0</v>
      </c>
      <c r="K215" s="16">
        <v>0</v>
      </c>
    </row>
    <row r="216" spans="1:11" ht="27.75" customHeight="1" x14ac:dyDescent="0.25">
      <c r="A216" s="45"/>
      <c r="B216" s="39"/>
      <c r="C216" s="39"/>
      <c r="D216" s="39"/>
      <c r="E216" s="39"/>
      <c r="F216" s="36"/>
      <c r="G216" s="36"/>
      <c r="H216" s="4" t="s">
        <v>7</v>
      </c>
      <c r="I216" s="16">
        <v>0</v>
      </c>
      <c r="J216" s="16">
        <v>0</v>
      </c>
      <c r="K216" s="16">
        <v>0</v>
      </c>
    </row>
    <row r="217" spans="1:11" ht="27.75" customHeight="1" x14ac:dyDescent="0.25">
      <c r="A217" s="45"/>
      <c r="B217" s="39"/>
      <c r="C217" s="39"/>
      <c r="D217" s="39"/>
      <c r="E217" s="39"/>
      <c r="F217" s="36"/>
      <c r="G217" s="36"/>
      <c r="H217" s="4" t="s">
        <v>8</v>
      </c>
      <c r="I217" s="16">
        <v>0</v>
      </c>
      <c r="J217" s="16">
        <v>0</v>
      </c>
      <c r="K217" s="16">
        <v>0</v>
      </c>
    </row>
    <row r="218" spans="1:11" ht="27.75" customHeight="1" x14ac:dyDescent="0.25">
      <c r="A218" s="46"/>
      <c r="B218" s="40"/>
      <c r="C218" s="40"/>
      <c r="D218" s="40"/>
      <c r="E218" s="40"/>
      <c r="F218" s="37"/>
      <c r="G218" s="37"/>
      <c r="H218" s="4" t="s">
        <v>9</v>
      </c>
      <c r="I218" s="16">
        <v>1000</v>
      </c>
      <c r="J218" s="16">
        <v>0</v>
      </c>
      <c r="K218" s="16">
        <v>0</v>
      </c>
    </row>
    <row r="219" spans="1:11" ht="27.75" customHeight="1" x14ac:dyDescent="0.25">
      <c r="A219" s="44">
        <v>40</v>
      </c>
      <c r="B219" s="38" t="s">
        <v>139</v>
      </c>
      <c r="C219" s="38" t="s">
        <v>140</v>
      </c>
      <c r="D219" s="38" t="s">
        <v>142</v>
      </c>
      <c r="E219" s="38">
        <v>30207573</v>
      </c>
      <c r="F219" s="35"/>
      <c r="G219" s="35"/>
      <c r="H219" s="4" t="s">
        <v>5</v>
      </c>
      <c r="I219" s="16">
        <f>I220+I221+I222+I223</f>
        <v>900</v>
      </c>
      <c r="J219" s="16">
        <f t="shared" ref="J219:K219" si="63">J220+J221+J222+J223</f>
        <v>0</v>
      </c>
      <c r="K219" s="16">
        <f t="shared" si="63"/>
        <v>0</v>
      </c>
    </row>
    <row r="220" spans="1:11" ht="27.75" customHeight="1" x14ac:dyDescent="0.25">
      <c r="A220" s="45"/>
      <c r="B220" s="39"/>
      <c r="C220" s="39"/>
      <c r="D220" s="39"/>
      <c r="E220" s="39"/>
      <c r="F220" s="36"/>
      <c r="G220" s="36"/>
      <c r="H220" s="4" t="s">
        <v>6</v>
      </c>
      <c r="I220" s="16">
        <v>0</v>
      </c>
      <c r="J220" s="16">
        <v>0</v>
      </c>
      <c r="K220" s="16">
        <v>0</v>
      </c>
    </row>
    <row r="221" spans="1:11" ht="27.75" customHeight="1" x14ac:dyDescent="0.25">
      <c r="A221" s="45"/>
      <c r="B221" s="39"/>
      <c r="C221" s="39"/>
      <c r="D221" s="39"/>
      <c r="E221" s="39"/>
      <c r="F221" s="36"/>
      <c r="G221" s="36"/>
      <c r="H221" s="4" t="s">
        <v>7</v>
      </c>
      <c r="I221" s="16">
        <v>0</v>
      </c>
      <c r="J221" s="16">
        <v>0</v>
      </c>
      <c r="K221" s="16">
        <v>0</v>
      </c>
    </row>
    <row r="222" spans="1:11" ht="27.75" customHeight="1" x14ac:dyDescent="0.25">
      <c r="A222" s="45"/>
      <c r="B222" s="39"/>
      <c r="C222" s="39"/>
      <c r="D222" s="39"/>
      <c r="E222" s="39"/>
      <c r="F222" s="36"/>
      <c r="G222" s="36"/>
      <c r="H222" s="4" t="s">
        <v>8</v>
      </c>
      <c r="I222" s="16">
        <v>0</v>
      </c>
      <c r="J222" s="16">
        <v>0</v>
      </c>
      <c r="K222" s="16">
        <v>0</v>
      </c>
    </row>
    <row r="223" spans="1:11" ht="27.75" customHeight="1" x14ac:dyDescent="0.25">
      <c r="A223" s="46"/>
      <c r="B223" s="40"/>
      <c r="C223" s="40"/>
      <c r="D223" s="40"/>
      <c r="E223" s="40"/>
      <c r="F223" s="37"/>
      <c r="G223" s="37"/>
      <c r="H223" s="4" t="s">
        <v>9</v>
      </c>
      <c r="I223" s="16">
        <v>900</v>
      </c>
      <c r="J223" s="16">
        <v>0</v>
      </c>
      <c r="K223" s="16">
        <v>0</v>
      </c>
    </row>
    <row r="224" spans="1:11" ht="27.75" customHeight="1" x14ac:dyDescent="0.25">
      <c r="A224" s="44">
        <v>41</v>
      </c>
      <c r="B224" s="38" t="s">
        <v>141</v>
      </c>
      <c r="C224" s="38" t="s">
        <v>138</v>
      </c>
      <c r="D224" s="38" t="s">
        <v>130</v>
      </c>
      <c r="E224" s="38">
        <v>434398</v>
      </c>
      <c r="F224" s="38">
        <v>456698.3</v>
      </c>
      <c r="G224" s="35" t="s">
        <v>50</v>
      </c>
      <c r="H224" s="4" t="s">
        <v>5</v>
      </c>
      <c r="I224" s="16">
        <f>I225+I226+I227+I228</f>
        <v>500</v>
      </c>
      <c r="J224" s="16">
        <f t="shared" ref="J224:K224" si="64">J225+J226+J227+J228</f>
        <v>0</v>
      </c>
      <c r="K224" s="16">
        <f t="shared" si="64"/>
        <v>0</v>
      </c>
    </row>
    <row r="225" spans="1:11" ht="27.75" customHeight="1" x14ac:dyDescent="0.25">
      <c r="A225" s="45"/>
      <c r="B225" s="39"/>
      <c r="C225" s="39"/>
      <c r="D225" s="39"/>
      <c r="E225" s="39"/>
      <c r="F225" s="39"/>
      <c r="G225" s="36"/>
      <c r="H225" s="4" t="s">
        <v>6</v>
      </c>
      <c r="I225" s="16">
        <v>0</v>
      </c>
      <c r="J225" s="16">
        <v>0</v>
      </c>
      <c r="K225" s="16">
        <v>0</v>
      </c>
    </row>
    <row r="226" spans="1:11" ht="27.75" customHeight="1" x14ac:dyDescent="0.25">
      <c r="A226" s="45"/>
      <c r="B226" s="39"/>
      <c r="C226" s="39"/>
      <c r="D226" s="39"/>
      <c r="E226" s="39"/>
      <c r="F226" s="39"/>
      <c r="G226" s="36"/>
      <c r="H226" s="4" t="s">
        <v>7</v>
      </c>
      <c r="I226" s="16">
        <v>0</v>
      </c>
      <c r="J226" s="16">
        <v>0</v>
      </c>
      <c r="K226" s="16">
        <v>0</v>
      </c>
    </row>
    <row r="227" spans="1:11" ht="27.75" customHeight="1" x14ac:dyDescent="0.25">
      <c r="A227" s="45"/>
      <c r="B227" s="39"/>
      <c r="C227" s="39"/>
      <c r="D227" s="39"/>
      <c r="E227" s="39"/>
      <c r="F227" s="39"/>
      <c r="G227" s="36"/>
      <c r="H227" s="4" t="s">
        <v>8</v>
      </c>
      <c r="I227" s="16">
        <v>0</v>
      </c>
      <c r="J227" s="16">
        <v>0</v>
      </c>
      <c r="K227" s="16">
        <v>0</v>
      </c>
    </row>
    <row r="228" spans="1:11" ht="27.75" customHeight="1" x14ac:dyDescent="0.25">
      <c r="A228" s="46"/>
      <c r="B228" s="40"/>
      <c r="C228" s="40"/>
      <c r="D228" s="40"/>
      <c r="E228" s="40"/>
      <c r="F228" s="40"/>
      <c r="G228" s="37"/>
      <c r="H228" s="4" t="s">
        <v>9</v>
      </c>
      <c r="I228" s="16">
        <v>500</v>
      </c>
      <c r="J228" s="16">
        <v>0</v>
      </c>
      <c r="K228" s="16">
        <v>0</v>
      </c>
    </row>
    <row r="229" spans="1:11" ht="27.75" customHeight="1" x14ac:dyDescent="0.25">
      <c r="A229" s="44">
        <v>42</v>
      </c>
      <c r="B229" s="38" t="s">
        <v>143</v>
      </c>
      <c r="C229" s="38" t="s">
        <v>144</v>
      </c>
      <c r="D229" s="38" t="s">
        <v>145</v>
      </c>
      <c r="E229" s="38">
        <v>691120</v>
      </c>
      <c r="F229" s="38"/>
      <c r="G229" s="35"/>
      <c r="H229" s="4" t="s">
        <v>5</v>
      </c>
      <c r="I229" s="16">
        <f>I230+I231+I232+I233</f>
        <v>1000</v>
      </c>
      <c r="J229" s="16">
        <f t="shared" ref="J229:K229" si="65">J230+J231+J232+J233</f>
        <v>0</v>
      </c>
      <c r="K229" s="16">
        <f t="shared" si="65"/>
        <v>0</v>
      </c>
    </row>
    <row r="230" spans="1:11" ht="27.75" customHeight="1" x14ac:dyDescent="0.25">
      <c r="A230" s="45"/>
      <c r="B230" s="39"/>
      <c r="C230" s="39"/>
      <c r="D230" s="39"/>
      <c r="E230" s="39"/>
      <c r="F230" s="39"/>
      <c r="G230" s="36"/>
      <c r="H230" s="4" t="s">
        <v>6</v>
      </c>
      <c r="I230" s="16">
        <v>0</v>
      </c>
      <c r="J230" s="16">
        <v>0</v>
      </c>
      <c r="K230" s="16">
        <v>0</v>
      </c>
    </row>
    <row r="231" spans="1:11" ht="27.75" customHeight="1" x14ac:dyDescent="0.25">
      <c r="A231" s="45"/>
      <c r="B231" s="39"/>
      <c r="C231" s="39"/>
      <c r="D231" s="39"/>
      <c r="E231" s="39"/>
      <c r="F231" s="39"/>
      <c r="G231" s="36"/>
      <c r="H231" s="4" t="s">
        <v>7</v>
      </c>
      <c r="I231" s="16">
        <v>0</v>
      </c>
      <c r="J231" s="16">
        <v>0</v>
      </c>
      <c r="K231" s="16">
        <v>0</v>
      </c>
    </row>
    <row r="232" spans="1:11" ht="27.75" customHeight="1" x14ac:dyDescent="0.25">
      <c r="A232" s="45"/>
      <c r="B232" s="39"/>
      <c r="C232" s="39"/>
      <c r="D232" s="39"/>
      <c r="E232" s="39"/>
      <c r="F232" s="39"/>
      <c r="G232" s="36"/>
      <c r="H232" s="4" t="s">
        <v>8</v>
      </c>
      <c r="I232" s="16">
        <v>0</v>
      </c>
      <c r="J232" s="16">
        <v>0</v>
      </c>
      <c r="K232" s="16">
        <v>0</v>
      </c>
    </row>
    <row r="233" spans="1:11" ht="27.75" customHeight="1" x14ac:dyDescent="0.25">
      <c r="A233" s="46"/>
      <c r="B233" s="40"/>
      <c r="C233" s="40"/>
      <c r="D233" s="40"/>
      <c r="E233" s="40"/>
      <c r="F233" s="40"/>
      <c r="G233" s="37"/>
      <c r="H233" s="4" t="s">
        <v>9</v>
      </c>
      <c r="I233" s="16">
        <v>1000</v>
      </c>
      <c r="J233" s="16">
        <v>0</v>
      </c>
      <c r="K233" s="16">
        <v>0</v>
      </c>
    </row>
    <row r="234" spans="1:11" ht="27.75" customHeight="1" x14ac:dyDescent="0.25">
      <c r="A234" s="44">
        <v>43</v>
      </c>
      <c r="B234" s="38" t="s">
        <v>146</v>
      </c>
      <c r="C234" s="38" t="s">
        <v>147</v>
      </c>
      <c r="D234" s="38" t="s">
        <v>148</v>
      </c>
      <c r="E234" s="38">
        <v>371</v>
      </c>
      <c r="F234" s="38"/>
      <c r="G234" s="35"/>
      <c r="H234" s="4" t="s">
        <v>5</v>
      </c>
      <c r="I234" s="16">
        <f>I235+I236+I237+I238</f>
        <v>2000</v>
      </c>
      <c r="J234" s="16">
        <f t="shared" ref="J234:K234" si="66">J235+J236+J237+J238</f>
        <v>0</v>
      </c>
      <c r="K234" s="16">
        <f t="shared" si="66"/>
        <v>0</v>
      </c>
    </row>
    <row r="235" spans="1:11" ht="27.75" customHeight="1" x14ac:dyDescent="0.25">
      <c r="A235" s="45"/>
      <c r="B235" s="39"/>
      <c r="C235" s="39"/>
      <c r="D235" s="39"/>
      <c r="E235" s="39"/>
      <c r="F235" s="39"/>
      <c r="G235" s="36"/>
      <c r="H235" s="4" t="s">
        <v>6</v>
      </c>
      <c r="I235" s="16">
        <v>0</v>
      </c>
      <c r="J235" s="16">
        <v>0</v>
      </c>
      <c r="K235" s="16">
        <v>0</v>
      </c>
    </row>
    <row r="236" spans="1:11" ht="27.75" customHeight="1" x14ac:dyDescent="0.25">
      <c r="A236" s="45"/>
      <c r="B236" s="39"/>
      <c r="C236" s="39"/>
      <c r="D236" s="39"/>
      <c r="E236" s="39"/>
      <c r="F236" s="39"/>
      <c r="G236" s="36"/>
      <c r="H236" s="4" t="s">
        <v>7</v>
      </c>
      <c r="I236" s="16">
        <v>0</v>
      </c>
      <c r="J236" s="16">
        <v>0</v>
      </c>
      <c r="K236" s="16">
        <v>0</v>
      </c>
    </row>
    <row r="237" spans="1:11" ht="27.75" customHeight="1" x14ac:dyDescent="0.25">
      <c r="A237" s="45"/>
      <c r="B237" s="39"/>
      <c r="C237" s="39"/>
      <c r="D237" s="39"/>
      <c r="E237" s="39"/>
      <c r="F237" s="39"/>
      <c r="G237" s="36"/>
      <c r="H237" s="4" t="s">
        <v>8</v>
      </c>
      <c r="I237" s="16">
        <v>0</v>
      </c>
      <c r="J237" s="16">
        <v>0</v>
      </c>
      <c r="K237" s="16">
        <v>0</v>
      </c>
    </row>
    <row r="238" spans="1:11" ht="27.75" customHeight="1" x14ac:dyDescent="0.25">
      <c r="A238" s="46"/>
      <c r="B238" s="40"/>
      <c r="C238" s="40"/>
      <c r="D238" s="40"/>
      <c r="E238" s="40"/>
      <c r="F238" s="40"/>
      <c r="G238" s="37"/>
      <c r="H238" s="4" t="s">
        <v>9</v>
      </c>
      <c r="I238" s="16">
        <v>2000</v>
      </c>
      <c r="J238" s="16">
        <v>0</v>
      </c>
      <c r="K238" s="16">
        <v>0</v>
      </c>
    </row>
    <row r="239" spans="1:11" ht="15.75" customHeight="1" x14ac:dyDescent="0.25">
      <c r="A239" s="111" t="s">
        <v>149</v>
      </c>
      <c r="B239" s="112"/>
      <c r="C239" s="112"/>
      <c r="D239" s="112"/>
      <c r="E239" s="112"/>
      <c r="F239" s="112"/>
      <c r="G239" s="112"/>
      <c r="H239" s="112"/>
      <c r="I239" s="112"/>
      <c r="J239" s="112"/>
      <c r="K239" s="113"/>
    </row>
    <row r="240" spans="1:11" ht="27.75" customHeight="1" x14ac:dyDescent="0.25">
      <c r="A240" s="44">
        <v>44</v>
      </c>
      <c r="B240" s="38" t="s">
        <v>150</v>
      </c>
      <c r="C240" s="38" t="s">
        <v>105</v>
      </c>
      <c r="D240" s="38" t="s">
        <v>151</v>
      </c>
      <c r="E240" s="38">
        <v>106</v>
      </c>
      <c r="F240" s="38">
        <v>140.9</v>
      </c>
      <c r="G240" s="35" t="s">
        <v>50</v>
      </c>
      <c r="H240" s="4" t="s">
        <v>5</v>
      </c>
      <c r="I240" s="16">
        <f>I241+I242+I243+I244</f>
        <v>100</v>
      </c>
      <c r="J240" s="16">
        <f t="shared" ref="J240:K240" si="67">J241+J242+J243+J244</f>
        <v>0</v>
      </c>
      <c r="K240" s="16">
        <f t="shared" si="67"/>
        <v>0</v>
      </c>
    </row>
    <row r="241" spans="1:11" ht="27.75" customHeight="1" x14ac:dyDescent="0.25">
      <c r="A241" s="45"/>
      <c r="B241" s="39"/>
      <c r="C241" s="39"/>
      <c r="D241" s="39"/>
      <c r="E241" s="39"/>
      <c r="F241" s="39"/>
      <c r="G241" s="36"/>
      <c r="H241" s="4" t="s">
        <v>6</v>
      </c>
      <c r="I241" s="16">
        <v>0</v>
      </c>
      <c r="J241" s="16">
        <v>0</v>
      </c>
      <c r="K241" s="16">
        <v>0</v>
      </c>
    </row>
    <row r="242" spans="1:11" ht="27.75" customHeight="1" x14ac:dyDescent="0.25">
      <c r="A242" s="45"/>
      <c r="B242" s="39"/>
      <c r="C242" s="39"/>
      <c r="D242" s="39"/>
      <c r="E242" s="39"/>
      <c r="F242" s="39"/>
      <c r="G242" s="36"/>
      <c r="H242" s="4" t="s">
        <v>7</v>
      </c>
      <c r="I242" s="16">
        <v>0</v>
      </c>
      <c r="J242" s="16">
        <v>0</v>
      </c>
      <c r="K242" s="16">
        <v>0</v>
      </c>
    </row>
    <row r="243" spans="1:11" ht="27.75" customHeight="1" x14ac:dyDescent="0.25">
      <c r="A243" s="45"/>
      <c r="B243" s="39"/>
      <c r="C243" s="39"/>
      <c r="D243" s="39"/>
      <c r="E243" s="39"/>
      <c r="F243" s="39"/>
      <c r="G243" s="36"/>
      <c r="H243" s="4" t="s">
        <v>8</v>
      </c>
      <c r="I243" s="16">
        <v>100</v>
      </c>
      <c r="J243" s="16">
        <v>0</v>
      </c>
      <c r="K243" s="16">
        <v>0</v>
      </c>
    </row>
    <row r="244" spans="1:11" ht="27.75" customHeight="1" x14ac:dyDescent="0.25">
      <c r="A244" s="46"/>
      <c r="B244" s="40"/>
      <c r="C244" s="40"/>
      <c r="D244" s="40"/>
      <c r="E244" s="40"/>
      <c r="F244" s="40"/>
      <c r="G244" s="37"/>
      <c r="H244" s="4" t="s">
        <v>9</v>
      </c>
      <c r="I244" s="16">
        <v>0</v>
      </c>
      <c r="J244" s="16">
        <v>0</v>
      </c>
      <c r="K244" s="16">
        <v>0</v>
      </c>
    </row>
    <row r="245" spans="1:11" ht="27.75" customHeight="1" x14ac:dyDescent="0.25">
      <c r="A245" s="44">
        <v>45</v>
      </c>
      <c r="B245" s="38" t="s">
        <v>152</v>
      </c>
      <c r="C245" s="38" t="s">
        <v>57</v>
      </c>
      <c r="D245" s="38" t="s">
        <v>153</v>
      </c>
      <c r="E245" s="38">
        <v>106</v>
      </c>
      <c r="F245" s="38">
        <v>117.9</v>
      </c>
      <c r="G245" s="35" t="s">
        <v>50</v>
      </c>
      <c r="H245" s="4" t="s">
        <v>5</v>
      </c>
      <c r="I245" s="16">
        <f>I246+I247+I248+I249</f>
        <v>0</v>
      </c>
      <c r="J245" s="16">
        <f t="shared" ref="J245:K245" si="68">J246+J247+J248+J249</f>
        <v>0</v>
      </c>
      <c r="K245" s="16">
        <f t="shared" si="68"/>
        <v>0</v>
      </c>
    </row>
    <row r="246" spans="1:11" ht="27.75" customHeight="1" x14ac:dyDescent="0.25">
      <c r="A246" s="45"/>
      <c r="B246" s="39"/>
      <c r="C246" s="39"/>
      <c r="D246" s="39"/>
      <c r="E246" s="39"/>
      <c r="F246" s="39"/>
      <c r="G246" s="36"/>
      <c r="H246" s="4" t="s">
        <v>6</v>
      </c>
      <c r="I246" s="16">
        <v>0</v>
      </c>
      <c r="J246" s="16">
        <v>0</v>
      </c>
      <c r="K246" s="16">
        <v>0</v>
      </c>
    </row>
    <row r="247" spans="1:11" ht="27.75" customHeight="1" x14ac:dyDescent="0.25">
      <c r="A247" s="45"/>
      <c r="B247" s="39"/>
      <c r="C247" s="39"/>
      <c r="D247" s="39"/>
      <c r="E247" s="39"/>
      <c r="F247" s="39"/>
      <c r="G247" s="36"/>
      <c r="H247" s="4" t="s">
        <v>7</v>
      </c>
      <c r="I247" s="16">
        <v>0</v>
      </c>
      <c r="J247" s="16">
        <v>0</v>
      </c>
      <c r="K247" s="16">
        <v>0</v>
      </c>
    </row>
    <row r="248" spans="1:11" ht="27.75" customHeight="1" x14ac:dyDescent="0.25">
      <c r="A248" s="45"/>
      <c r="B248" s="39"/>
      <c r="C248" s="39"/>
      <c r="D248" s="39"/>
      <c r="E248" s="39"/>
      <c r="F248" s="39"/>
      <c r="G248" s="36"/>
      <c r="H248" s="4" t="s">
        <v>8</v>
      </c>
      <c r="I248" s="16">
        <v>0</v>
      </c>
      <c r="J248" s="16">
        <v>0</v>
      </c>
      <c r="K248" s="16">
        <v>0</v>
      </c>
    </row>
    <row r="249" spans="1:11" ht="27.75" customHeight="1" x14ac:dyDescent="0.25">
      <c r="A249" s="46"/>
      <c r="B249" s="40"/>
      <c r="C249" s="40"/>
      <c r="D249" s="40"/>
      <c r="E249" s="40"/>
      <c r="F249" s="40"/>
      <c r="G249" s="37"/>
      <c r="H249" s="4" t="s">
        <v>9</v>
      </c>
      <c r="I249" s="16">
        <v>0</v>
      </c>
      <c r="J249" s="16">
        <v>0</v>
      </c>
      <c r="K249" s="16">
        <v>0</v>
      </c>
    </row>
    <row r="250" spans="1:11" ht="27.75" customHeight="1" x14ac:dyDescent="0.25">
      <c r="A250" s="44">
        <v>46</v>
      </c>
      <c r="B250" s="38" t="s">
        <v>154</v>
      </c>
      <c r="C250" s="38" t="s">
        <v>57</v>
      </c>
      <c r="D250" s="38" t="s">
        <v>155</v>
      </c>
      <c r="E250" s="38">
        <v>1335.2</v>
      </c>
      <c r="F250" s="35">
        <v>1492.4</v>
      </c>
      <c r="G250" s="35" t="s">
        <v>50</v>
      </c>
      <c r="H250" s="4" t="s">
        <v>5</v>
      </c>
      <c r="I250" s="16">
        <f>I251+I252+I253+I254</f>
        <v>0</v>
      </c>
      <c r="J250" s="16">
        <f t="shared" ref="J250:K250" si="69">J251+J252+J253+J254</f>
        <v>0</v>
      </c>
      <c r="K250" s="16">
        <f t="shared" si="69"/>
        <v>0</v>
      </c>
    </row>
    <row r="251" spans="1:11" ht="27.75" customHeight="1" x14ac:dyDescent="0.25">
      <c r="A251" s="45"/>
      <c r="B251" s="39"/>
      <c r="C251" s="39"/>
      <c r="D251" s="39"/>
      <c r="E251" s="39"/>
      <c r="F251" s="36"/>
      <c r="G251" s="36"/>
      <c r="H251" s="4" t="s">
        <v>6</v>
      </c>
      <c r="I251" s="16">
        <v>0</v>
      </c>
      <c r="J251" s="16">
        <v>0</v>
      </c>
      <c r="K251" s="16">
        <v>0</v>
      </c>
    </row>
    <row r="252" spans="1:11" ht="27.75" customHeight="1" x14ac:dyDescent="0.25">
      <c r="A252" s="45"/>
      <c r="B252" s="39"/>
      <c r="C252" s="39"/>
      <c r="D252" s="39"/>
      <c r="E252" s="39"/>
      <c r="F252" s="36"/>
      <c r="G252" s="36"/>
      <c r="H252" s="4" t="s">
        <v>7</v>
      </c>
      <c r="I252" s="16">
        <v>0</v>
      </c>
      <c r="J252" s="16">
        <v>0</v>
      </c>
      <c r="K252" s="16">
        <v>0</v>
      </c>
    </row>
    <row r="253" spans="1:11" ht="27.75" customHeight="1" x14ac:dyDescent="0.25">
      <c r="A253" s="45"/>
      <c r="B253" s="39"/>
      <c r="C253" s="39"/>
      <c r="D253" s="39"/>
      <c r="E253" s="39"/>
      <c r="F253" s="36"/>
      <c r="G253" s="36"/>
      <c r="H253" s="4" t="s">
        <v>8</v>
      </c>
      <c r="I253" s="16">
        <v>0</v>
      </c>
      <c r="J253" s="16">
        <v>0</v>
      </c>
      <c r="K253" s="16">
        <v>0</v>
      </c>
    </row>
    <row r="254" spans="1:11" ht="27.75" customHeight="1" x14ac:dyDescent="0.25">
      <c r="A254" s="46"/>
      <c r="B254" s="40"/>
      <c r="C254" s="40"/>
      <c r="D254" s="40"/>
      <c r="E254" s="40"/>
      <c r="F254" s="37"/>
      <c r="G254" s="37"/>
      <c r="H254" s="4" t="s">
        <v>9</v>
      </c>
      <c r="I254" s="16">
        <v>0</v>
      </c>
      <c r="J254" s="16">
        <v>0</v>
      </c>
      <c r="K254" s="16">
        <v>0</v>
      </c>
    </row>
    <row r="255" spans="1:11" ht="27.75" customHeight="1" x14ac:dyDescent="0.25">
      <c r="A255" s="44">
        <v>47</v>
      </c>
      <c r="B255" s="38" t="s">
        <v>156</v>
      </c>
      <c r="C255" s="38" t="s">
        <v>157</v>
      </c>
      <c r="D255" s="38" t="s">
        <v>158</v>
      </c>
      <c r="E255" s="38">
        <v>43.2</v>
      </c>
      <c r="F255" s="35">
        <v>0</v>
      </c>
      <c r="G255" s="35" t="s">
        <v>135</v>
      </c>
      <c r="H255" s="4" t="s">
        <v>5</v>
      </c>
      <c r="I255" s="16">
        <f>I256+I257+I258+I259</f>
        <v>0</v>
      </c>
      <c r="J255" s="16">
        <f t="shared" ref="J255:K255" si="70">J256+J257+J258+J259</f>
        <v>0</v>
      </c>
      <c r="K255" s="16">
        <f t="shared" si="70"/>
        <v>0</v>
      </c>
    </row>
    <row r="256" spans="1:11" ht="27.75" customHeight="1" x14ac:dyDescent="0.25">
      <c r="A256" s="45"/>
      <c r="B256" s="39"/>
      <c r="C256" s="39"/>
      <c r="D256" s="39"/>
      <c r="E256" s="39"/>
      <c r="F256" s="36"/>
      <c r="G256" s="36"/>
      <c r="H256" s="4" t="s">
        <v>6</v>
      </c>
      <c r="I256" s="16">
        <v>0</v>
      </c>
      <c r="J256" s="16">
        <v>0</v>
      </c>
      <c r="K256" s="16">
        <v>0</v>
      </c>
    </row>
    <row r="257" spans="1:11" ht="27.75" customHeight="1" x14ac:dyDescent="0.25">
      <c r="A257" s="45"/>
      <c r="B257" s="39"/>
      <c r="C257" s="39"/>
      <c r="D257" s="39"/>
      <c r="E257" s="39"/>
      <c r="F257" s="36"/>
      <c r="G257" s="36"/>
      <c r="H257" s="4" t="s">
        <v>7</v>
      </c>
      <c r="I257" s="16">
        <v>0</v>
      </c>
      <c r="J257" s="16">
        <v>0</v>
      </c>
      <c r="K257" s="16">
        <v>0</v>
      </c>
    </row>
    <row r="258" spans="1:11" ht="27.75" customHeight="1" x14ac:dyDescent="0.25">
      <c r="A258" s="45"/>
      <c r="B258" s="39"/>
      <c r="C258" s="39"/>
      <c r="D258" s="39"/>
      <c r="E258" s="39"/>
      <c r="F258" s="36"/>
      <c r="G258" s="36"/>
      <c r="H258" s="4" t="s">
        <v>8</v>
      </c>
      <c r="I258" s="16">
        <v>0</v>
      </c>
      <c r="J258" s="16">
        <v>0</v>
      </c>
      <c r="K258" s="16">
        <v>0</v>
      </c>
    </row>
    <row r="259" spans="1:11" ht="27.75" customHeight="1" x14ac:dyDescent="0.25">
      <c r="A259" s="46"/>
      <c r="B259" s="40"/>
      <c r="C259" s="40"/>
      <c r="D259" s="40"/>
      <c r="E259" s="40"/>
      <c r="F259" s="37"/>
      <c r="G259" s="37"/>
      <c r="H259" s="4" t="s">
        <v>9</v>
      </c>
      <c r="I259" s="16">
        <v>0</v>
      </c>
      <c r="J259" s="16">
        <v>0</v>
      </c>
      <c r="K259" s="16">
        <v>0</v>
      </c>
    </row>
    <row r="260" spans="1:11" ht="18" customHeight="1" x14ac:dyDescent="0.25">
      <c r="A260" s="52" t="s">
        <v>159</v>
      </c>
      <c r="B260" s="53"/>
      <c r="C260" s="53"/>
      <c r="D260" s="53"/>
      <c r="E260" s="53"/>
      <c r="F260" s="53"/>
      <c r="G260" s="53"/>
      <c r="H260" s="53"/>
      <c r="I260" s="53"/>
      <c r="J260" s="53"/>
      <c r="K260" s="54"/>
    </row>
    <row r="261" spans="1:11" ht="27.75" customHeight="1" x14ac:dyDescent="0.25">
      <c r="A261" s="44">
        <v>48</v>
      </c>
      <c r="B261" s="38" t="s">
        <v>160</v>
      </c>
      <c r="C261" s="38" t="s">
        <v>162</v>
      </c>
      <c r="D261" s="38" t="s">
        <v>161</v>
      </c>
      <c r="E261" s="38">
        <v>98.3</v>
      </c>
      <c r="F261" s="35">
        <v>94.4</v>
      </c>
      <c r="G261" s="35" t="s">
        <v>135</v>
      </c>
      <c r="H261" s="4" t="s">
        <v>5</v>
      </c>
      <c r="I261" s="16">
        <f>I262+I263+I264+I265</f>
        <v>0</v>
      </c>
      <c r="J261" s="16">
        <f t="shared" ref="J261:K261" si="71">J262+J263+J264+J265</f>
        <v>0</v>
      </c>
      <c r="K261" s="16">
        <f t="shared" si="71"/>
        <v>0</v>
      </c>
    </row>
    <row r="262" spans="1:11" ht="27.75" customHeight="1" x14ac:dyDescent="0.25">
      <c r="A262" s="45"/>
      <c r="B262" s="39"/>
      <c r="C262" s="39"/>
      <c r="D262" s="39"/>
      <c r="E262" s="39"/>
      <c r="F262" s="36"/>
      <c r="G262" s="36"/>
      <c r="H262" s="4" t="s">
        <v>6</v>
      </c>
      <c r="I262" s="16">
        <v>0</v>
      </c>
      <c r="J262" s="16">
        <v>0</v>
      </c>
      <c r="K262" s="16">
        <v>0</v>
      </c>
    </row>
    <row r="263" spans="1:11" ht="27.75" customHeight="1" x14ac:dyDescent="0.25">
      <c r="A263" s="45"/>
      <c r="B263" s="39"/>
      <c r="C263" s="39"/>
      <c r="D263" s="39"/>
      <c r="E263" s="39"/>
      <c r="F263" s="36"/>
      <c r="G263" s="36"/>
      <c r="H263" s="4" t="s">
        <v>7</v>
      </c>
      <c r="I263" s="16">
        <v>0</v>
      </c>
      <c r="J263" s="16">
        <v>0</v>
      </c>
      <c r="K263" s="16">
        <v>0</v>
      </c>
    </row>
    <row r="264" spans="1:11" ht="27.75" customHeight="1" x14ac:dyDescent="0.25">
      <c r="A264" s="45"/>
      <c r="B264" s="39"/>
      <c r="C264" s="39"/>
      <c r="D264" s="39"/>
      <c r="E264" s="39"/>
      <c r="F264" s="36"/>
      <c r="G264" s="36"/>
      <c r="H264" s="4" t="s">
        <v>8</v>
      </c>
      <c r="I264" s="16">
        <v>0</v>
      </c>
      <c r="J264" s="16">
        <v>0</v>
      </c>
      <c r="K264" s="16">
        <v>0</v>
      </c>
    </row>
    <row r="265" spans="1:11" ht="27.75" customHeight="1" x14ac:dyDescent="0.25">
      <c r="A265" s="46"/>
      <c r="B265" s="40"/>
      <c r="C265" s="40"/>
      <c r="D265" s="40"/>
      <c r="E265" s="40"/>
      <c r="F265" s="37"/>
      <c r="G265" s="37"/>
      <c r="H265" s="4" t="s">
        <v>9</v>
      </c>
      <c r="I265" s="16">
        <v>0</v>
      </c>
      <c r="J265" s="16">
        <v>0</v>
      </c>
      <c r="K265" s="16">
        <v>0</v>
      </c>
    </row>
    <row r="266" spans="1:11" ht="27.75" customHeight="1" x14ac:dyDescent="0.25">
      <c r="A266" s="44">
        <v>49</v>
      </c>
      <c r="B266" s="38" t="s">
        <v>163</v>
      </c>
      <c r="C266" s="38" t="s">
        <v>165</v>
      </c>
      <c r="D266" s="38" t="s">
        <v>164</v>
      </c>
      <c r="E266" s="38">
        <v>0.5</v>
      </c>
      <c r="F266" s="35">
        <v>0.05</v>
      </c>
      <c r="G266" s="35" t="s">
        <v>135</v>
      </c>
      <c r="H266" s="4" t="s">
        <v>5</v>
      </c>
      <c r="I266" s="16">
        <v>1500</v>
      </c>
      <c r="J266" s="16">
        <f t="shared" ref="J266:K266" si="72">J267+J268+J269+J270</f>
        <v>1776.5</v>
      </c>
      <c r="K266" s="16">
        <f t="shared" si="72"/>
        <v>0</v>
      </c>
    </row>
    <row r="267" spans="1:11" ht="27.75" customHeight="1" x14ac:dyDescent="0.25">
      <c r="A267" s="45"/>
      <c r="B267" s="39"/>
      <c r="C267" s="39"/>
      <c r="D267" s="39"/>
      <c r="E267" s="39"/>
      <c r="F267" s="36"/>
      <c r="G267" s="36"/>
      <c r="H267" s="4" t="s">
        <v>6</v>
      </c>
      <c r="I267" s="16">
        <v>0</v>
      </c>
      <c r="J267" s="16">
        <v>0</v>
      </c>
      <c r="K267" s="16">
        <v>0</v>
      </c>
    </row>
    <row r="268" spans="1:11" ht="27.75" customHeight="1" x14ac:dyDescent="0.25">
      <c r="A268" s="45"/>
      <c r="B268" s="39"/>
      <c r="C268" s="39"/>
      <c r="D268" s="39"/>
      <c r="E268" s="39"/>
      <c r="F268" s="36"/>
      <c r="G268" s="36"/>
      <c r="H268" s="4" t="s">
        <v>7</v>
      </c>
      <c r="I268" s="16">
        <v>0</v>
      </c>
      <c r="J268" s="16">
        <v>0</v>
      </c>
      <c r="K268" s="16">
        <v>0</v>
      </c>
    </row>
    <row r="269" spans="1:11" ht="27.75" customHeight="1" x14ac:dyDescent="0.25">
      <c r="A269" s="45"/>
      <c r="B269" s="39"/>
      <c r="C269" s="39"/>
      <c r="D269" s="39"/>
      <c r="E269" s="39"/>
      <c r="F269" s="36"/>
      <c r="G269" s="36"/>
      <c r="H269" s="4" t="s">
        <v>8</v>
      </c>
      <c r="I269" s="16">
        <v>0</v>
      </c>
      <c r="J269" s="16">
        <v>0</v>
      </c>
      <c r="K269" s="16">
        <v>0</v>
      </c>
    </row>
    <row r="270" spans="1:11" ht="27.75" customHeight="1" x14ac:dyDescent="0.25">
      <c r="A270" s="46"/>
      <c r="B270" s="40"/>
      <c r="C270" s="40"/>
      <c r="D270" s="40"/>
      <c r="E270" s="40"/>
      <c r="F270" s="37"/>
      <c r="G270" s="37"/>
      <c r="H270" s="4" t="s">
        <v>9</v>
      </c>
      <c r="I270" s="16">
        <v>1500</v>
      </c>
      <c r="J270" s="16">
        <v>1776.5</v>
      </c>
      <c r="K270" s="16">
        <v>0</v>
      </c>
    </row>
    <row r="271" spans="1:11" ht="27.75" customHeight="1" x14ac:dyDescent="0.25">
      <c r="A271" s="44">
        <v>50</v>
      </c>
      <c r="B271" s="38" t="s">
        <v>166</v>
      </c>
      <c r="C271" s="38" t="s">
        <v>82</v>
      </c>
      <c r="D271" s="38" t="s">
        <v>167</v>
      </c>
      <c r="E271" s="38">
        <v>3</v>
      </c>
      <c r="F271" s="35"/>
      <c r="G271" s="35"/>
      <c r="H271" s="4" t="s">
        <v>5</v>
      </c>
      <c r="I271" s="16">
        <f>I272+I273+I274+I275</f>
        <v>0</v>
      </c>
      <c r="J271" s="16">
        <f t="shared" ref="J271:K271" si="73">J272+J273+J274+J275</f>
        <v>0</v>
      </c>
      <c r="K271" s="16">
        <f t="shared" si="73"/>
        <v>0</v>
      </c>
    </row>
    <row r="272" spans="1:11" ht="27.75" customHeight="1" x14ac:dyDescent="0.25">
      <c r="A272" s="45"/>
      <c r="B272" s="39"/>
      <c r="C272" s="39"/>
      <c r="D272" s="39"/>
      <c r="E272" s="39"/>
      <c r="F272" s="36"/>
      <c r="G272" s="36"/>
      <c r="H272" s="4" t="s">
        <v>6</v>
      </c>
      <c r="I272" s="16">
        <v>0</v>
      </c>
      <c r="J272" s="16">
        <v>0</v>
      </c>
      <c r="K272" s="16">
        <v>0</v>
      </c>
    </row>
    <row r="273" spans="1:11" ht="27.75" customHeight="1" x14ac:dyDescent="0.25">
      <c r="A273" s="45"/>
      <c r="B273" s="39"/>
      <c r="C273" s="39"/>
      <c r="D273" s="39"/>
      <c r="E273" s="39"/>
      <c r="F273" s="36"/>
      <c r="G273" s="36"/>
      <c r="H273" s="4" t="s">
        <v>7</v>
      </c>
      <c r="I273" s="16">
        <v>0</v>
      </c>
      <c r="J273" s="16">
        <v>0</v>
      </c>
      <c r="K273" s="16">
        <v>0</v>
      </c>
    </row>
    <row r="274" spans="1:11" ht="27.75" customHeight="1" x14ac:dyDescent="0.25">
      <c r="A274" s="45"/>
      <c r="B274" s="39"/>
      <c r="C274" s="39"/>
      <c r="D274" s="39"/>
      <c r="E274" s="39"/>
      <c r="F274" s="36"/>
      <c r="G274" s="36"/>
      <c r="H274" s="4" t="s">
        <v>8</v>
      </c>
      <c r="I274" s="16">
        <v>0</v>
      </c>
      <c r="J274" s="16">
        <v>0</v>
      </c>
      <c r="K274" s="16">
        <v>0</v>
      </c>
    </row>
    <row r="275" spans="1:11" ht="27.75" customHeight="1" x14ac:dyDescent="0.25">
      <c r="A275" s="46"/>
      <c r="B275" s="40"/>
      <c r="C275" s="40"/>
      <c r="D275" s="40"/>
      <c r="E275" s="40"/>
      <c r="F275" s="37"/>
      <c r="G275" s="37"/>
      <c r="H275" s="4" t="s">
        <v>9</v>
      </c>
      <c r="I275" s="16">
        <v>0</v>
      </c>
      <c r="J275" s="16">
        <v>0</v>
      </c>
      <c r="K275" s="16">
        <v>0</v>
      </c>
    </row>
    <row r="276" spans="1:11" ht="27.75" customHeight="1" x14ac:dyDescent="0.25">
      <c r="A276" s="44">
        <v>51</v>
      </c>
      <c r="B276" s="38" t="s">
        <v>168</v>
      </c>
      <c r="C276" s="38" t="s">
        <v>170</v>
      </c>
      <c r="D276" s="38" t="s">
        <v>169</v>
      </c>
      <c r="E276" s="38">
        <v>11</v>
      </c>
      <c r="F276" s="35">
        <v>1</v>
      </c>
      <c r="G276" s="35" t="s">
        <v>135</v>
      </c>
      <c r="H276" s="4" t="s">
        <v>5</v>
      </c>
      <c r="I276" s="16">
        <v>4600</v>
      </c>
      <c r="J276" s="16">
        <f t="shared" ref="J276:K276" si="74">J277+J278+J279+J280</f>
        <v>4099.6000000000004</v>
      </c>
      <c r="K276" s="16">
        <f t="shared" si="74"/>
        <v>0</v>
      </c>
    </row>
    <row r="277" spans="1:11" ht="27.75" customHeight="1" x14ac:dyDescent="0.25">
      <c r="A277" s="45"/>
      <c r="B277" s="39"/>
      <c r="C277" s="39"/>
      <c r="D277" s="39"/>
      <c r="E277" s="39"/>
      <c r="F277" s="36"/>
      <c r="G277" s="36"/>
      <c r="H277" s="4" t="s">
        <v>6</v>
      </c>
      <c r="I277" s="16">
        <v>0</v>
      </c>
      <c r="J277" s="16">
        <v>0</v>
      </c>
      <c r="K277" s="16">
        <v>0</v>
      </c>
    </row>
    <row r="278" spans="1:11" ht="27.75" customHeight="1" x14ac:dyDescent="0.25">
      <c r="A278" s="45"/>
      <c r="B278" s="39"/>
      <c r="C278" s="39"/>
      <c r="D278" s="39"/>
      <c r="E278" s="39"/>
      <c r="F278" s="36"/>
      <c r="G278" s="36"/>
      <c r="H278" s="4" t="s">
        <v>7</v>
      </c>
      <c r="I278" s="16">
        <v>0</v>
      </c>
      <c r="J278" s="16">
        <v>0</v>
      </c>
      <c r="K278" s="16">
        <v>0</v>
      </c>
    </row>
    <row r="279" spans="1:11" ht="27.75" customHeight="1" x14ac:dyDescent="0.25">
      <c r="A279" s="45"/>
      <c r="B279" s="39"/>
      <c r="C279" s="39"/>
      <c r="D279" s="39"/>
      <c r="E279" s="39"/>
      <c r="F279" s="36"/>
      <c r="G279" s="36"/>
      <c r="H279" s="4" t="s">
        <v>8</v>
      </c>
      <c r="I279" s="16">
        <v>0</v>
      </c>
      <c r="J279" s="16">
        <v>0</v>
      </c>
      <c r="K279" s="16">
        <v>0</v>
      </c>
    </row>
    <row r="280" spans="1:11" ht="27.75" customHeight="1" x14ac:dyDescent="0.25">
      <c r="A280" s="46"/>
      <c r="B280" s="40"/>
      <c r="C280" s="40"/>
      <c r="D280" s="40"/>
      <c r="E280" s="40"/>
      <c r="F280" s="37"/>
      <c r="G280" s="37"/>
      <c r="H280" s="4" t="s">
        <v>9</v>
      </c>
      <c r="I280" s="16">
        <v>4600</v>
      </c>
      <c r="J280" s="16">
        <v>4099.6000000000004</v>
      </c>
      <c r="K280" s="16">
        <v>0</v>
      </c>
    </row>
    <row r="281" spans="1:11" ht="27.75" customHeight="1" x14ac:dyDescent="0.25">
      <c r="A281" s="44">
        <v>52</v>
      </c>
      <c r="B281" s="38" t="s">
        <v>171</v>
      </c>
      <c r="C281" s="38" t="s">
        <v>170</v>
      </c>
      <c r="D281" s="38" t="s">
        <v>161</v>
      </c>
      <c r="E281" s="38">
        <v>98.3</v>
      </c>
      <c r="F281" s="35">
        <v>94.4</v>
      </c>
      <c r="G281" s="35" t="s">
        <v>135</v>
      </c>
      <c r="H281" s="4" t="s">
        <v>5</v>
      </c>
      <c r="I281" s="16">
        <v>1300</v>
      </c>
      <c r="J281" s="16">
        <f t="shared" ref="J281:K281" si="75">J282+J283+J284+J285</f>
        <v>0</v>
      </c>
      <c r="K281" s="16">
        <f t="shared" si="75"/>
        <v>0</v>
      </c>
    </row>
    <row r="282" spans="1:11" ht="27.75" customHeight="1" x14ac:dyDescent="0.25">
      <c r="A282" s="45"/>
      <c r="B282" s="39"/>
      <c r="C282" s="39"/>
      <c r="D282" s="39"/>
      <c r="E282" s="39"/>
      <c r="F282" s="36"/>
      <c r="G282" s="36"/>
      <c r="H282" s="4" t="s">
        <v>6</v>
      </c>
      <c r="I282" s="16">
        <v>0</v>
      </c>
      <c r="J282" s="16">
        <v>0</v>
      </c>
      <c r="K282" s="16">
        <v>0</v>
      </c>
    </row>
    <row r="283" spans="1:11" ht="27.75" customHeight="1" x14ac:dyDescent="0.25">
      <c r="A283" s="45"/>
      <c r="B283" s="39"/>
      <c r="C283" s="39"/>
      <c r="D283" s="39"/>
      <c r="E283" s="39"/>
      <c r="F283" s="36"/>
      <c r="G283" s="36"/>
      <c r="H283" s="4" t="s">
        <v>7</v>
      </c>
      <c r="I283" s="16">
        <v>0</v>
      </c>
      <c r="J283" s="16">
        <v>0</v>
      </c>
      <c r="K283" s="16">
        <v>0</v>
      </c>
    </row>
    <row r="284" spans="1:11" ht="27.75" customHeight="1" x14ac:dyDescent="0.25">
      <c r="A284" s="45"/>
      <c r="B284" s="39"/>
      <c r="C284" s="39"/>
      <c r="D284" s="39"/>
      <c r="E284" s="39"/>
      <c r="F284" s="36"/>
      <c r="G284" s="36"/>
      <c r="H284" s="4" t="s">
        <v>8</v>
      </c>
      <c r="I284" s="16">
        <v>1300</v>
      </c>
      <c r="J284" s="16">
        <v>0</v>
      </c>
      <c r="K284" s="16">
        <v>0</v>
      </c>
    </row>
    <row r="285" spans="1:11" ht="27.75" customHeight="1" x14ac:dyDescent="0.25">
      <c r="A285" s="46"/>
      <c r="B285" s="40"/>
      <c r="C285" s="40"/>
      <c r="D285" s="40"/>
      <c r="E285" s="40"/>
      <c r="F285" s="37"/>
      <c r="G285" s="37"/>
      <c r="H285" s="4" t="s">
        <v>9</v>
      </c>
      <c r="I285" s="16">
        <v>0</v>
      </c>
      <c r="J285" s="16">
        <v>0</v>
      </c>
      <c r="K285" s="16">
        <v>0</v>
      </c>
    </row>
    <row r="286" spans="1:11" ht="27.75" customHeight="1" x14ac:dyDescent="0.25">
      <c r="A286" s="44">
        <v>53</v>
      </c>
      <c r="B286" s="38" t="s">
        <v>172</v>
      </c>
      <c r="C286" s="38" t="s">
        <v>170</v>
      </c>
      <c r="D286" s="38" t="s">
        <v>173</v>
      </c>
      <c r="E286" s="38">
        <v>98.5</v>
      </c>
      <c r="F286" s="35">
        <v>95.2</v>
      </c>
      <c r="G286" s="35" t="s">
        <v>135</v>
      </c>
      <c r="H286" s="4" t="s">
        <v>5</v>
      </c>
      <c r="I286" s="16">
        <v>700</v>
      </c>
      <c r="J286" s="16">
        <f t="shared" ref="J286:K286" si="76">J287+J288+J289+J290</f>
        <v>0</v>
      </c>
      <c r="K286" s="16">
        <f t="shared" si="76"/>
        <v>0</v>
      </c>
    </row>
    <row r="287" spans="1:11" ht="27.75" customHeight="1" x14ac:dyDescent="0.25">
      <c r="A287" s="45"/>
      <c r="B287" s="39"/>
      <c r="C287" s="39"/>
      <c r="D287" s="39"/>
      <c r="E287" s="39"/>
      <c r="F287" s="36"/>
      <c r="G287" s="36"/>
      <c r="H287" s="4" t="s">
        <v>6</v>
      </c>
      <c r="I287" s="16">
        <v>0</v>
      </c>
      <c r="J287" s="16">
        <v>0</v>
      </c>
      <c r="K287" s="16">
        <v>0</v>
      </c>
    </row>
    <row r="288" spans="1:11" ht="27.75" customHeight="1" x14ac:dyDescent="0.25">
      <c r="A288" s="45"/>
      <c r="B288" s="39"/>
      <c r="C288" s="39"/>
      <c r="D288" s="39"/>
      <c r="E288" s="39"/>
      <c r="F288" s="36"/>
      <c r="G288" s="36"/>
      <c r="H288" s="4" t="s">
        <v>7</v>
      </c>
      <c r="I288" s="16">
        <v>0</v>
      </c>
      <c r="J288" s="16">
        <v>0</v>
      </c>
      <c r="K288" s="16">
        <v>0</v>
      </c>
    </row>
    <row r="289" spans="1:11" ht="27.75" customHeight="1" x14ac:dyDescent="0.25">
      <c r="A289" s="45"/>
      <c r="B289" s="39"/>
      <c r="C289" s="39"/>
      <c r="D289" s="39"/>
      <c r="E289" s="39"/>
      <c r="F289" s="36"/>
      <c r="G289" s="36"/>
      <c r="H289" s="4" t="s">
        <v>8</v>
      </c>
      <c r="I289" s="16">
        <v>700</v>
      </c>
      <c r="J289" s="16">
        <v>0</v>
      </c>
      <c r="K289" s="16">
        <v>0</v>
      </c>
    </row>
    <row r="290" spans="1:11" ht="27.75" customHeight="1" x14ac:dyDescent="0.25">
      <c r="A290" s="46"/>
      <c r="B290" s="40"/>
      <c r="C290" s="40"/>
      <c r="D290" s="40"/>
      <c r="E290" s="40"/>
      <c r="F290" s="37"/>
      <c r="G290" s="37"/>
      <c r="H290" s="4" t="s">
        <v>9</v>
      </c>
      <c r="I290" s="16">
        <v>0</v>
      </c>
      <c r="J290" s="16">
        <v>0</v>
      </c>
      <c r="K290" s="16">
        <v>0</v>
      </c>
    </row>
    <row r="291" spans="1:11" ht="27.75" customHeight="1" x14ac:dyDescent="0.25">
      <c r="A291" s="44">
        <v>54</v>
      </c>
      <c r="B291" s="38" t="s">
        <v>174</v>
      </c>
      <c r="C291" s="38" t="s">
        <v>170</v>
      </c>
      <c r="D291" s="38" t="s">
        <v>161</v>
      </c>
      <c r="E291" s="38">
        <v>98.3</v>
      </c>
      <c r="F291" s="35">
        <v>94.4</v>
      </c>
      <c r="G291" s="35" t="s">
        <v>135</v>
      </c>
      <c r="H291" s="4" t="s">
        <v>5</v>
      </c>
      <c r="I291" s="16">
        <v>0</v>
      </c>
      <c r="J291" s="16">
        <f t="shared" ref="J291:K291" si="77">J292+J293+J294+J295</f>
        <v>0</v>
      </c>
      <c r="K291" s="16">
        <f t="shared" si="77"/>
        <v>0</v>
      </c>
    </row>
    <row r="292" spans="1:11" ht="27.75" customHeight="1" x14ac:dyDescent="0.25">
      <c r="A292" s="45"/>
      <c r="B292" s="39"/>
      <c r="C292" s="39"/>
      <c r="D292" s="39"/>
      <c r="E292" s="39"/>
      <c r="F292" s="36"/>
      <c r="G292" s="36"/>
      <c r="H292" s="4" t="s">
        <v>6</v>
      </c>
      <c r="I292" s="16">
        <v>0</v>
      </c>
      <c r="J292" s="16">
        <v>0</v>
      </c>
      <c r="K292" s="16">
        <v>0</v>
      </c>
    </row>
    <row r="293" spans="1:11" ht="27.75" customHeight="1" x14ac:dyDescent="0.25">
      <c r="A293" s="45"/>
      <c r="B293" s="39"/>
      <c r="C293" s="39"/>
      <c r="D293" s="39"/>
      <c r="E293" s="39"/>
      <c r="F293" s="36"/>
      <c r="G293" s="36"/>
      <c r="H293" s="4" t="s">
        <v>7</v>
      </c>
      <c r="I293" s="16">
        <v>0</v>
      </c>
      <c r="J293" s="16">
        <v>0</v>
      </c>
      <c r="K293" s="16">
        <v>0</v>
      </c>
    </row>
    <row r="294" spans="1:11" ht="27.75" customHeight="1" x14ac:dyDescent="0.25">
      <c r="A294" s="45"/>
      <c r="B294" s="39"/>
      <c r="C294" s="39"/>
      <c r="D294" s="39"/>
      <c r="E294" s="39"/>
      <c r="F294" s="36"/>
      <c r="G294" s="36"/>
      <c r="H294" s="4" t="s">
        <v>8</v>
      </c>
      <c r="I294" s="16">
        <v>0</v>
      </c>
      <c r="J294" s="16">
        <v>0</v>
      </c>
      <c r="K294" s="16">
        <v>0</v>
      </c>
    </row>
    <row r="295" spans="1:11" ht="27.75" customHeight="1" x14ac:dyDescent="0.25">
      <c r="A295" s="46"/>
      <c r="B295" s="40"/>
      <c r="C295" s="40"/>
      <c r="D295" s="40"/>
      <c r="E295" s="40"/>
      <c r="F295" s="37"/>
      <c r="G295" s="37"/>
      <c r="H295" s="4" t="s">
        <v>9</v>
      </c>
      <c r="I295" s="16">
        <v>0</v>
      </c>
      <c r="J295" s="16">
        <v>0</v>
      </c>
      <c r="K295" s="16">
        <v>0</v>
      </c>
    </row>
    <row r="296" spans="1:11" ht="27.75" customHeight="1" x14ac:dyDescent="0.25">
      <c r="A296" s="44">
        <v>55</v>
      </c>
      <c r="B296" s="38" t="s">
        <v>175</v>
      </c>
      <c r="C296" s="38" t="s">
        <v>170</v>
      </c>
      <c r="D296" s="38" t="s">
        <v>176</v>
      </c>
      <c r="E296" s="38">
        <v>100</v>
      </c>
      <c r="F296" s="35">
        <v>100</v>
      </c>
      <c r="G296" s="35"/>
      <c r="H296" s="4" t="s">
        <v>5</v>
      </c>
      <c r="I296" s="16">
        <v>1400</v>
      </c>
      <c r="J296" s="16">
        <f t="shared" ref="J296:K296" si="78">J297+J298+J299+J300</f>
        <v>0</v>
      </c>
      <c r="K296" s="16">
        <f t="shared" si="78"/>
        <v>0</v>
      </c>
    </row>
    <row r="297" spans="1:11" ht="27.75" customHeight="1" x14ac:dyDescent="0.25">
      <c r="A297" s="45"/>
      <c r="B297" s="39"/>
      <c r="C297" s="39"/>
      <c r="D297" s="39"/>
      <c r="E297" s="39"/>
      <c r="F297" s="36"/>
      <c r="G297" s="36"/>
      <c r="H297" s="4" t="s">
        <v>6</v>
      </c>
      <c r="I297" s="16">
        <v>0</v>
      </c>
      <c r="J297" s="16">
        <v>0</v>
      </c>
      <c r="K297" s="16">
        <v>0</v>
      </c>
    </row>
    <row r="298" spans="1:11" ht="27.75" customHeight="1" x14ac:dyDescent="0.25">
      <c r="A298" s="45"/>
      <c r="B298" s="39"/>
      <c r="C298" s="39"/>
      <c r="D298" s="39"/>
      <c r="E298" s="39"/>
      <c r="F298" s="36"/>
      <c r="G298" s="36"/>
      <c r="H298" s="4" t="s">
        <v>7</v>
      </c>
      <c r="I298" s="16">
        <v>0</v>
      </c>
      <c r="J298" s="16">
        <v>0</v>
      </c>
      <c r="K298" s="16">
        <v>0</v>
      </c>
    </row>
    <row r="299" spans="1:11" ht="27.75" customHeight="1" x14ac:dyDescent="0.25">
      <c r="A299" s="45"/>
      <c r="B299" s="39"/>
      <c r="C299" s="39"/>
      <c r="D299" s="39"/>
      <c r="E299" s="39"/>
      <c r="F299" s="36"/>
      <c r="G299" s="36"/>
      <c r="H299" s="4" t="s">
        <v>8</v>
      </c>
      <c r="I299" s="16">
        <v>1400</v>
      </c>
      <c r="J299" s="16">
        <v>0</v>
      </c>
      <c r="K299" s="16">
        <v>0</v>
      </c>
    </row>
    <row r="300" spans="1:11" ht="27.75" customHeight="1" x14ac:dyDescent="0.25">
      <c r="A300" s="46"/>
      <c r="B300" s="40"/>
      <c r="C300" s="40"/>
      <c r="D300" s="40"/>
      <c r="E300" s="40"/>
      <c r="F300" s="37"/>
      <c r="G300" s="37"/>
      <c r="H300" s="4" t="s">
        <v>9</v>
      </c>
      <c r="I300" s="16">
        <v>0</v>
      </c>
      <c r="J300" s="16">
        <v>0</v>
      </c>
      <c r="K300" s="16">
        <v>0</v>
      </c>
    </row>
    <row r="301" spans="1:11" ht="27.75" customHeight="1" x14ac:dyDescent="0.25">
      <c r="A301" s="44">
        <v>56</v>
      </c>
      <c r="B301" s="38" t="s">
        <v>177</v>
      </c>
      <c r="C301" s="38" t="s">
        <v>178</v>
      </c>
      <c r="D301" s="38" t="s">
        <v>179</v>
      </c>
      <c r="E301" s="38">
        <v>90.1</v>
      </c>
      <c r="F301" s="35">
        <v>92.2</v>
      </c>
      <c r="G301" s="35" t="s">
        <v>50</v>
      </c>
      <c r="H301" s="4" t="s">
        <v>5</v>
      </c>
      <c r="I301" s="16">
        <v>0</v>
      </c>
      <c r="J301" s="16">
        <f t="shared" ref="J301:K301" si="79">J302+J303+J304+J305</f>
        <v>0</v>
      </c>
      <c r="K301" s="16">
        <f t="shared" si="79"/>
        <v>0</v>
      </c>
    </row>
    <row r="302" spans="1:11" ht="27.75" customHeight="1" x14ac:dyDescent="0.25">
      <c r="A302" s="45"/>
      <c r="B302" s="39"/>
      <c r="C302" s="39"/>
      <c r="D302" s="39"/>
      <c r="E302" s="39"/>
      <c r="F302" s="36"/>
      <c r="G302" s="36"/>
      <c r="H302" s="4" t="s">
        <v>6</v>
      </c>
      <c r="I302" s="16">
        <v>0</v>
      </c>
      <c r="J302" s="16">
        <v>0</v>
      </c>
      <c r="K302" s="16">
        <v>0</v>
      </c>
    </row>
    <row r="303" spans="1:11" ht="27.75" customHeight="1" x14ac:dyDescent="0.25">
      <c r="A303" s="45"/>
      <c r="B303" s="39"/>
      <c r="C303" s="39"/>
      <c r="D303" s="39"/>
      <c r="E303" s="39"/>
      <c r="F303" s="36"/>
      <c r="G303" s="36"/>
      <c r="H303" s="4" t="s">
        <v>7</v>
      </c>
      <c r="I303" s="16">
        <v>0</v>
      </c>
      <c r="J303" s="16">
        <v>0</v>
      </c>
      <c r="K303" s="16">
        <v>0</v>
      </c>
    </row>
    <row r="304" spans="1:11" ht="27.75" customHeight="1" x14ac:dyDescent="0.25">
      <c r="A304" s="45"/>
      <c r="B304" s="39"/>
      <c r="C304" s="39"/>
      <c r="D304" s="39"/>
      <c r="E304" s="39"/>
      <c r="F304" s="36"/>
      <c r="G304" s="36"/>
      <c r="H304" s="4" t="s">
        <v>8</v>
      </c>
      <c r="I304" s="16">
        <v>0</v>
      </c>
      <c r="J304" s="16">
        <v>0</v>
      </c>
      <c r="K304" s="16">
        <v>0</v>
      </c>
    </row>
    <row r="305" spans="1:11" ht="27.75" customHeight="1" x14ac:dyDescent="0.25">
      <c r="A305" s="46"/>
      <c r="B305" s="40"/>
      <c r="C305" s="40"/>
      <c r="D305" s="40"/>
      <c r="E305" s="40"/>
      <c r="F305" s="37"/>
      <c r="G305" s="37"/>
      <c r="H305" s="4" t="s">
        <v>9</v>
      </c>
      <c r="I305" s="16">
        <v>0</v>
      </c>
      <c r="J305" s="16">
        <v>0</v>
      </c>
      <c r="K305" s="16">
        <v>0</v>
      </c>
    </row>
    <row r="306" spans="1:11" ht="27.75" customHeight="1" x14ac:dyDescent="0.25">
      <c r="A306" s="44">
        <v>57</v>
      </c>
      <c r="B306" s="38" t="s">
        <v>180</v>
      </c>
      <c r="C306" s="38" t="s">
        <v>178</v>
      </c>
      <c r="D306" s="38" t="s">
        <v>179</v>
      </c>
      <c r="E306" s="38">
        <v>90.1</v>
      </c>
      <c r="F306" s="35">
        <v>92.2</v>
      </c>
      <c r="G306" s="35" t="s">
        <v>50</v>
      </c>
      <c r="H306" s="4" t="s">
        <v>5</v>
      </c>
      <c r="I306" s="16">
        <v>0</v>
      </c>
      <c r="J306" s="16">
        <f t="shared" ref="J306:K306" si="80">J307+J308+J309+J310</f>
        <v>0</v>
      </c>
      <c r="K306" s="16">
        <f t="shared" si="80"/>
        <v>0</v>
      </c>
    </row>
    <row r="307" spans="1:11" ht="27.75" customHeight="1" x14ac:dyDescent="0.25">
      <c r="A307" s="45"/>
      <c r="B307" s="39"/>
      <c r="C307" s="39"/>
      <c r="D307" s="39"/>
      <c r="E307" s="39"/>
      <c r="F307" s="36"/>
      <c r="G307" s="36"/>
      <c r="H307" s="4" t="s">
        <v>6</v>
      </c>
      <c r="I307" s="16">
        <v>0</v>
      </c>
      <c r="J307" s="16">
        <v>0</v>
      </c>
      <c r="K307" s="16">
        <v>0</v>
      </c>
    </row>
    <row r="308" spans="1:11" ht="27.75" customHeight="1" x14ac:dyDescent="0.25">
      <c r="A308" s="45"/>
      <c r="B308" s="39"/>
      <c r="C308" s="39"/>
      <c r="D308" s="39"/>
      <c r="E308" s="39"/>
      <c r="F308" s="36"/>
      <c r="G308" s="36"/>
      <c r="H308" s="4" t="s">
        <v>7</v>
      </c>
      <c r="I308" s="16">
        <v>0</v>
      </c>
      <c r="J308" s="16">
        <v>0</v>
      </c>
      <c r="K308" s="16">
        <v>0</v>
      </c>
    </row>
    <row r="309" spans="1:11" ht="27.75" customHeight="1" x14ac:dyDescent="0.25">
      <c r="A309" s="45"/>
      <c r="B309" s="39"/>
      <c r="C309" s="39"/>
      <c r="D309" s="39"/>
      <c r="E309" s="39"/>
      <c r="F309" s="36"/>
      <c r="G309" s="36"/>
      <c r="H309" s="4" t="s">
        <v>8</v>
      </c>
      <c r="I309" s="16">
        <v>0</v>
      </c>
      <c r="J309" s="16">
        <v>0</v>
      </c>
      <c r="K309" s="16">
        <v>0</v>
      </c>
    </row>
    <row r="310" spans="1:11" ht="27.75" customHeight="1" x14ac:dyDescent="0.25">
      <c r="A310" s="46"/>
      <c r="B310" s="40"/>
      <c r="C310" s="40"/>
      <c r="D310" s="40"/>
      <c r="E310" s="40"/>
      <c r="F310" s="37"/>
      <c r="G310" s="37"/>
      <c r="H310" s="4" t="s">
        <v>9</v>
      </c>
      <c r="I310" s="16">
        <v>0</v>
      </c>
      <c r="J310" s="16">
        <v>0</v>
      </c>
      <c r="K310" s="16">
        <v>0</v>
      </c>
    </row>
    <row r="311" spans="1:11" ht="27.75" customHeight="1" x14ac:dyDescent="0.25">
      <c r="A311" s="44">
        <v>58</v>
      </c>
      <c r="B311" s="38" t="s">
        <v>181</v>
      </c>
      <c r="C311" s="38" t="s">
        <v>178</v>
      </c>
      <c r="D311" s="38" t="s">
        <v>179</v>
      </c>
      <c r="E311" s="38">
        <v>90.1</v>
      </c>
      <c r="F311" s="35">
        <v>92.2</v>
      </c>
      <c r="G311" s="35" t="s">
        <v>50</v>
      </c>
      <c r="H311" s="4" t="s">
        <v>5</v>
      </c>
      <c r="I311" s="16">
        <v>0</v>
      </c>
      <c r="J311" s="16">
        <f t="shared" ref="J311:K311" si="81">J312+J313+J314+J315</f>
        <v>0</v>
      </c>
      <c r="K311" s="16">
        <f t="shared" si="81"/>
        <v>0</v>
      </c>
    </row>
    <row r="312" spans="1:11" ht="27.75" customHeight="1" x14ac:dyDescent="0.25">
      <c r="A312" s="45"/>
      <c r="B312" s="39"/>
      <c r="C312" s="39"/>
      <c r="D312" s="39"/>
      <c r="E312" s="39"/>
      <c r="F312" s="36"/>
      <c r="G312" s="36"/>
      <c r="H312" s="4" t="s">
        <v>6</v>
      </c>
      <c r="I312" s="16">
        <v>0</v>
      </c>
      <c r="J312" s="16">
        <v>0</v>
      </c>
      <c r="K312" s="16">
        <v>0</v>
      </c>
    </row>
    <row r="313" spans="1:11" ht="27.75" customHeight="1" x14ac:dyDescent="0.25">
      <c r="A313" s="45"/>
      <c r="B313" s="39"/>
      <c r="C313" s="39"/>
      <c r="D313" s="39"/>
      <c r="E313" s="39"/>
      <c r="F313" s="36"/>
      <c r="G313" s="36"/>
      <c r="H313" s="4" t="s">
        <v>7</v>
      </c>
      <c r="I313" s="16">
        <v>0</v>
      </c>
      <c r="J313" s="16">
        <v>0</v>
      </c>
      <c r="K313" s="16">
        <v>0</v>
      </c>
    </row>
    <row r="314" spans="1:11" ht="27.75" customHeight="1" x14ac:dyDescent="0.25">
      <c r="A314" s="45"/>
      <c r="B314" s="39"/>
      <c r="C314" s="39"/>
      <c r="D314" s="39"/>
      <c r="E314" s="39"/>
      <c r="F314" s="36"/>
      <c r="G314" s="36"/>
      <c r="H314" s="4" t="s">
        <v>8</v>
      </c>
      <c r="I314" s="16">
        <v>0</v>
      </c>
      <c r="J314" s="16">
        <v>0</v>
      </c>
      <c r="K314" s="16">
        <v>0</v>
      </c>
    </row>
    <row r="315" spans="1:11" ht="27.75" customHeight="1" x14ac:dyDescent="0.25">
      <c r="A315" s="46"/>
      <c r="B315" s="40"/>
      <c r="C315" s="40"/>
      <c r="D315" s="40"/>
      <c r="E315" s="40"/>
      <c r="F315" s="37"/>
      <c r="G315" s="37"/>
      <c r="H315" s="4" t="s">
        <v>9</v>
      </c>
      <c r="I315" s="16">
        <v>0</v>
      </c>
      <c r="J315" s="16">
        <v>0</v>
      </c>
      <c r="K315" s="16">
        <v>0</v>
      </c>
    </row>
    <row r="316" spans="1:11" ht="27.75" customHeight="1" x14ac:dyDescent="0.25">
      <c r="A316" s="44">
        <v>59</v>
      </c>
      <c r="B316" s="38" t="s">
        <v>182</v>
      </c>
      <c r="C316" s="38" t="s">
        <v>183</v>
      </c>
      <c r="D316" s="38" t="s">
        <v>184</v>
      </c>
      <c r="E316" s="38">
        <v>8</v>
      </c>
      <c r="F316" s="35">
        <v>8</v>
      </c>
      <c r="G316" s="35" t="s">
        <v>50</v>
      </c>
      <c r="H316" s="4" t="s">
        <v>5</v>
      </c>
      <c r="I316" s="16">
        <v>23000</v>
      </c>
      <c r="J316" s="16">
        <f t="shared" ref="J316:K316" si="82">J317+J318+J319+J320</f>
        <v>14388.9</v>
      </c>
      <c r="K316" s="16">
        <f t="shared" si="82"/>
        <v>0</v>
      </c>
    </row>
    <row r="317" spans="1:11" ht="27.75" customHeight="1" x14ac:dyDescent="0.25">
      <c r="A317" s="45"/>
      <c r="B317" s="39"/>
      <c r="C317" s="39"/>
      <c r="D317" s="39"/>
      <c r="E317" s="39"/>
      <c r="F317" s="36"/>
      <c r="G317" s="36"/>
      <c r="H317" s="4" t="s">
        <v>6</v>
      </c>
      <c r="I317" s="16">
        <v>0</v>
      </c>
      <c r="J317" s="16">
        <v>0</v>
      </c>
      <c r="K317" s="16">
        <v>0</v>
      </c>
    </row>
    <row r="318" spans="1:11" ht="27.75" customHeight="1" x14ac:dyDescent="0.25">
      <c r="A318" s="45"/>
      <c r="B318" s="39"/>
      <c r="C318" s="39"/>
      <c r="D318" s="39"/>
      <c r="E318" s="39"/>
      <c r="F318" s="36"/>
      <c r="G318" s="36"/>
      <c r="H318" s="4" t="s">
        <v>7</v>
      </c>
      <c r="I318" s="16">
        <v>0</v>
      </c>
      <c r="J318" s="16">
        <v>0</v>
      </c>
      <c r="K318" s="16">
        <v>0</v>
      </c>
    </row>
    <row r="319" spans="1:11" ht="27.75" customHeight="1" x14ac:dyDescent="0.25">
      <c r="A319" s="45"/>
      <c r="B319" s="39"/>
      <c r="C319" s="39"/>
      <c r="D319" s="39"/>
      <c r="E319" s="39"/>
      <c r="F319" s="36"/>
      <c r="G319" s="36"/>
      <c r="H319" s="4" t="s">
        <v>8</v>
      </c>
      <c r="I319" s="16">
        <v>0</v>
      </c>
      <c r="J319" s="16">
        <v>0</v>
      </c>
      <c r="K319" s="16">
        <v>0</v>
      </c>
    </row>
    <row r="320" spans="1:11" ht="27.75" customHeight="1" x14ac:dyDescent="0.25">
      <c r="A320" s="46"/>
      <c r="B320" s="40"/>
      <c r="C320" s="40"/>
      <c r="D320" s="40"/>
      <c r="E320" s="40"/>
      <c r="F320" s="37"/>
      <c r="G320" s="37"/>
      <c r="H320" s="4" t="s">
        <v>9</v>
      </c>
      <c r="I320" s="16">
        <v>23000</v>
      </c>
      <c r="J320" s="16">
        <v>14388.9</v>
      </c>
      <c r="K320" s="16">
        <v>0</v>
      </c>
    </row>
    <row r="321" spans="1:11" ht="15" customHeight="1" x14ac:dyDescent="0.25">
      <c r="A321" s="47" t="s">
        <v>185</v>
      </c>
      <c r="B321" s="48"/>
      <c r="C321" s="48"/>
      <c r="D321" s="48"/>
      <c r="E321" s="48"/>
      <c r="F321" s="48"/>
      <c r="G321" s="48"/>
      <c r="H321" s="48"/>
      <c r="I321" s="48"/>
      <c r="J321" s="48"/>
      <c r="K321" s="49"/>
    </row>
    <row r="322" spans="1:11" ht="13.5" customHeight="1" x14ac:dyDescent="0.25">
      <c r="A322" s="47" t="s">
        <v>186</v>
      </c>
      <c r="B322" s="48"/>
      <c r="C322" s="48"/>
      <c r="D322" s="48"/>
      <c r="E322" s="48"/>
      <c r="F322" s="48"/>
      <c r="G322" s="48"/>
      <c r="H322" s="48"/>
      <c r="I322" s="48"/>
      <c r="J322" s="48"/>
      <c r="K322" s="49"/>
    </row>
    <row r="323" spans="1:11" ht="27.75" customHeight="1" x14ac:dyDescent="0.25">
      <c r="A323" s="44">
        <v>60</v>
      </c>
      <c r="B323" s="38" t="s">
        <v>187</v>
      </c>
      <c r="C323" s="38" t="s">
        <v>57</v>
      </c>
      <c r="D323" s="38" t="s">
        <v>188</v>
      </c>
      <c r="E323" s="38">
        <v>5</v>
      </c>
      <c r="F323" s="35">
        <v>8</v>
      </c>
      <c r="G323" s="35" t="s">
        <v>50</v>
      </c>
      <c r="H323" s="4" t="s">
        <v>5</v>
      </c>
      <c r="I323" s="16">
        <v>55200</v>
      </c>
      <c r="J323" s="16">
        <f t="shared" ref="J323:K323" si="83">J324+J325+J326+J327</f>
        <v>52172</v>
      </c>
      <c r="K323" s="16">
        <f t="shared" si="83"/>
        <v>0</v>
      </c>
    </row>
    <row r="324" spans="1:11" ht="27.75" customHeight="1" x14ac:dyDescent="0.25">
      <c r="A324" s="45"/>
      <c r="B324" s="39"/>
      <c r="C324" s="39"/>
      <c r="D324" s="39"/>
      <c r="E324" s="39"/>
      <c r="F324" s="36"/>
      <c r="G324" s="36"/>
      <c r="H324" s="4" t="s">
        <v>6</v>
      </c>
      <c r="I324" s="16">
        <v>0</v>
      </c>
      <c r="J324" s="16">
        <v>0</v>
      </c>
      <c r="K324" s="16">
        <v>0</v>
      </c>
    </row>
    <row r="325" spans="1:11" ht="27.75" customHeight="1" x14ac:dyDescent="0.25">
      <c r="A325" s="45"/>
      <c r="B325" s="39"/>
      <c r="C325" s="39"/>
      <c r="D325" s="39"/>
      <c r="E325" s="39"/>
      <c r="F325" s="36"/>
      <c r="G325" s="36"/>
      <c r="H325" s="4" t="s">
        <v>7</v>
      </c>
      <c r="I325" s="16">
        <v>0</v>
      </c>
      <c r="J325" s="16">
        <v>0</v>
      </c>
      <c r="K325" s="16">
        <v>0</v>
      </c>
    </row>
    <row r="326" spans="1:11" ht="27.75" customHeight="1" x14ac:dyDescent="0.25">
      <c r="A326" s="45"/>
      <c r="B326" s="39"/>
      <c r="C326" s="39"/>
      <c r="D326" s="39"/>
      <c r="E326" s="39"/>
      <c r="F326" s="36"/>
      <c r="G326" s="36"/>
      <c r="H326" s="4" t="s">
        <v>8</v>
      </c>
      <c r="I326" s="16">
        <v>0</v>
      </c>
      <c r="J326" s="16">
        <v>0</v>
      </c>
      <c r="K326" s="16">
        <v>0</v>
      </c>
    </row>
    <row r="327" spans="1:11" ht="27.75" customHeight="1" x14ac:dyDescent="0.25">
      <c r="A327" s="46"/>
      <c r="B327" s="40"/>
      <c r="C327" s="40"/>
      <c r="D327" s="40"/>
      <c r="E327" s="40"/>
      <c r="F327" s="37"/>
      <c r="G327" s="37"/>
      <c r="H327" s="4" t="s">
        <v>9</v>
      </c>
      <c r="I327" s="16">
        <v>55200</v>
      </c>
      <c r="J327" s="16">
        <v>52172</v>
      </c>
      <c r="K327" s="16">
        <v>0</v>
      </c>
    </row>
    <row r="328" spans="1:11" ht="27.75" customHeight="1" x14ac:dyDescent="0.25">
      <c r="A328" s="44">
        <v>61</v>
      </c>
      <c r="B328" s="38" t="s">
        <v>189</v>
      </c>
      <c r="C328" s="38" t="s">
        <v>57</v>
      </c>
      <c r="D328" s="38" t="s">
        <v>190</v>
      </c>
      <c r="E328" s="38">
        <v>11</v>
      </c>
      <c r="F328" s="35">
        <v>7</v>
      </c>
      <c r="G328" s="35" t="s">
        <v>135</v>
      </c>
      <c r="H328" s="4" t="s">
        <v>5</v>
      </c>
      <c r="I328" s="16">
        <f t="shared" ref="I328:K328" si="84">I329+I330+I331+I332</f>
        <v>7100</v>
      </c>
      <c r="J328" s="23">
        <f t="shared" si="84"/>
        <v>3469</v>
      </c>
      <c r="K328" s="16">
        <f t="shared" si="84"/>
        <v>0</v>
      </c>
    </row>
    <row r="329" spans="1:11" ht="27.75" customHeight="1" x14ac:dyDescent="0.25">
      <c r="A329" s="45"/>
      <c r="B329" s="39"/>
      <c r="C329" s="39"/>
      <c r="D329" s="39"/>
      <c r="E329" s="39"/>
      <c r="F329" s="36"/>
      <c r="G329" s="36"/>
      <c r="H329" s="4" t="s">
        <v>6</v>
      </c>
      <c r="I329" s="16">
        <v>1500</v>
      </c>
      <c r="J329" s="23">
        <v>0</v>
      </c>
      <c r="K329" s="16">
        <v>0</v>
      </c>
    </row>
    <row r="330" spans="1:11" ht="27.75" customHeight="1" x14ac:dyDescent="0.25">
      <c r="A330" s="45"/>
      <c r="B330" s="39"/>
      <c r="C330" s="39"/>
      <c r="D330" s="39"/>
      <c r="E330" s="39"/>
      <c r="F330" s="36"/>
      <c r="G330" s="36"/>
      <c r="H330" s="4" t="s">
        <v>7</v>
      </c>
      <c r="I330" s="16">
        <v>400</v>
      </c>
      <c r="J330" s="23">
        <v>0</v>
      </c>
      <c r="K330" s="16">
        <v>0</v>
      </c>
    </row>
    <row r="331" spans="1:11" ht="27.75" customHeight="1" x14ac:dyDescent="0.25">
      <c r="A331" s="45"/>
      <c r="B331" s="39"/>
      <c r="C331" s="39"/>
      <c r="D331" s="39"/>
      <c r="E331" s="39"/>
      <c r="F331" s="36"/>
      <c r="G331" s="36"/>
      <c r="H331" s="4" t="s">
        <v>8</v>
      </c>
      <c r="I331" s="16">
        <v>0</v>
      </c>
      <c r="J331" s="23">
        <v>0</v>
      </c>
      <c r="K331" s="16">
        <v>0</v>
      </c>
    </row>
    <row r="332" spans="1:11" ht="27.75" customHeight="1" x14ac:dyDescent="0.25">
      <c r="A332" s="46"/>
      <c r="B332" s="40"/>
      <c r="C332" s="40"/>
      <c r="D332" s="40"/>
      <c r="E332" s="40"/>
      <c r="F332" s="37"/>
      <c r="G332" s="37"/>
      <c r="H332" s="4" t="s">
        <v>9</v>
      </c>
      <c r="I332" s="16">
        <v>5200</v>
      </c>
      <c r="J332" s="23">
        <v>3469</v>
      </c>
      <c r="K332" s="16">
        <v>0</v>
      </c>
    </row>
    <row r="333" spans="1:11" ht="27.75" customHeight="1" x14ac:dyDescent="0.25">
      <c r="A333" s="44">
        <v>62</v>
      </c>
      <c r="B333" s="38" t="s">
        <v>191</v>
      </c>
      <c r="C333" s="38" t="s">
        <v>57</v>
      </c>
      <c r="D333" s="38" t="s">
        <v>192</v>
      </c>
      <c r="E333" s="38">
        <v>85</v>
      </c>
      <c r="F333" s="35">
        <v>93.3</v>
      </c>
      <c r="G333" s="35" t="s">
        <v>50</v>
      </c>
      <c r="H333" s="4" t="s">
        <v>5</v>
      </c>
      <c r="I333" s="16">
        <f t="shared" ref="I333:K333" si="85">I334+I335+I336+I337</f>
        <v>3895</v>
      </c>
      <c r="J333" s="16">
        <f t="shared" si="85"/>
        <v>1387.6</v>
      </c>
      <c r="K333" s="16">
        <f t="shared" si="85"/>
        <v>0</v>
      </c>
    </row>
    <row r="334" spans="1:11" ht="27.75" customHeight="1" x14ac:dyDescent="0.25">
      <c r="A334" s="45"/>
      <c r="B334" s="39"/>
      <c r="C334" s="39"/>
      <c r="D334" s="39"/>
      <c r="E334" s="39"/>
      <c r="F334" s="36"/>
      <c r="G334" s="36"/>
      <c r="H334" s="4" t="s">
        <v>6</v>
      </c>
      <c r="I334" s="16">
        <v>0</v>
      </c>
      <c r="J334" s="16">
        <v>0</v>
      </c>
      <c r="K334" s="16">
        <v>0</v>
      </c>
    </row>
    <row r="335" spans="1:11" ht="27.75" customHeight="1" x14ac:dyDescent="0.25">
      <c r="A335" s="45"/>
      <c r="B335" s="39"/>
      <c r="C335" s="39"/>
      <c r="D335" s="39"/>
      <c r="E335" s="39"/>
      <c r="F335" s="36"/>
      <c r="G335" s="36"/>
      <c r="H335" s="4" t="s">
        <v>7</v>
      </c>
      <c r="I335" s="16">
        <v>3895</v>
      </c>
      <c r="J335" s="23">
        <v>1387.6</v>
      </c>
      <c r="K335" s="16">
        <v>0</v>
      </c>
    </row>
    <row r="336" spans="1:11" ht="27.75" customHeight="1" x14ac:dyDescent="0.25">
      <c r="A336" s="45"/>
      <c r="B336" s="39"/>
      <c r="C336" s="39"/>
      <c r="D336" s="39"/>
      <c r="E336" s="39"/>
      <c r="F336" s="36"/>
      <c r="G336" s="36"/>
      <c r="H336" s="4" t="s">
        <v>8</v>
      </c>
      <c r="I336" s="16">
        <v>0</v>
      </c>
      <c r="J336" s="16">
        <v>0</v>
      </c>
      <c r="K336" s="16">
        <v>0</v>
      </c>
    </row>
    <row r="337" spans="1:11" ht="27.75" customHeight="1" x14ac:dyDescent="0.25">
      <c r="A337" s="46"/>
      <c r="B337" s="40"/>
      <c r="C337" s="40"/>
      <c r="D337" s="40"/>
      <c r="E337" s="40"/>
      <c r="F337" s="37"/>
      <c r="G337" s="37"/>
      <c r="H337" s="4" t="s">
        <v>9</v>
      </c>
      <c r="I337" s="16">
        <v>0</v>
      </c>
      <c r="J337" s="16">
        <v>0</v>
      </c>
      <c r="K337" s="16">
        <v>0</v>
      </c>
    </row>
    <row r="338" spans="1:11" ht="27.75" customHeight="1" x14ac:dyDescent="0.25">
      <c r="A338" s="44">
        <v>63</v>
      </c>
      <c r="B338" s="38" t="s">
        <v>193</v>
      </c>
      <c r="C338" s="38" t="s">
        <v>57</v>
      </c>
      <c r="D338" s="38" t="s">
        <v>194</v>
      </c>
      <c r="E338" s="38">
        <v>101.3</v>
      </c>
      <c r="F338" s="35">
        <v>102.9</v>
      </c>
      <c r="G338" s="35" t="s">
        <v>50</v>
      </c>
      <c r="H338" s="4" t="s">
        <v>5</v>
      </c>
      <c r="I338" s="16">
        <f t="shared" ref="I338:K338" si="86">I339+I340+I341+I342</f>
        <v>0</v>
      </c>
      <c r="J338" s="16">
        <f t="shared" si="86"/>
        <v>0</v>
      </c>
      <c r="K338" s="16">
        <f t="shared" si="86"/>
        <v>0</v>
      </c>
    </row>
    <row r="339" spans="1:11" ht="27.75" customHeight="1" x14ac:dyDescent="0.25">
      <c r="A339" s="45"/>
      <c r="B339" s="39"/>
      <c r="C339" s="39"/>
      <c r="D339" s="39"/>
      <c r="E339" s="39"/>
      <c r="F339" s="36"/>
      <c r="G339" s="36"/>
      <c r="H339" s="4" t="s">
        <v>6</v>
      </c>
      <c r="I339" s="16">
        <v>0</v>
      </c>
      <c r="J339" s="16">
        <v>0</v>
      </c>
      <c r="K339" s="16">
        <v>0</v>
      </c>
    </row>
    <row r="340" spans="1:11" ht="27.75" customHeight="1" x14ac:dyDescent="0.25">
      <c r="A340" s="45"/>
      <c r="B340" s="39"/>
      <c r="C340" s="39"/>
      <c r="D340" s="39"/>
      <c r="E340" s="39"/>
      <c r="F340" s="36"/>
      <c r="G340" s="36"/>
      <c r="H340" s="4" t="s">
        <v>7</v>
      </c>
      <c r="I340" s="16">
        <v>0</v>
      </c>
      <c r="J340" s="16">
        <v>0</v>
      </c>
      <c r="K340" s="16">
        <v>0</v>
      </c>
    </row>
    <row r="341" spans="1:11" ht="27.75" customHeight="1" x14ac:dyDescent="0.25">
      <c r="A341" s="45"/>
      <c r="B341" s="39"/>
      <c r="C341" s="39"/>
      <c r="D341" s="39"/>
      <c r="E341" s="39"/>
      <c r="F341" s="36"/>
      <c r="G341" s="36"/>
      <c r="H341" s="4" t="s">
        <v>8</v>
      </c>
      <c r="I341" s="16">
        <v>0</v>
      </c>
      <c r="J341" s="16">
        <v>0</v>
      </c>
      <c r="K341" s="16">
        <v>0</v>
      </c>
    </row>
    <row r="342" spans="1:11" ht="27.75" customHeight="1" x14ac:dyDescent="0.25">
      <c r="A342" s="46"/>
      <c r="B342" s="40"/>
      <c r="C342" s="40"/>
      <c r="D342" s="40"/>
      <c r="E342" s="40"/>
      <c r="F342" s="37"/>
      <c r="G342" s="37"/>
      <c r="H342" s="4" t="s">
        <v>9</v>
      </c>
      <c r="I342" s="16">
        <v>0</v>
      </c>
      <c r="J342" s="16">
        <v>0</v>
      </c>
      <c r="K342" s="16">
        <v>0</v>
      </c>
    </row>
    <row r="343" spans="1:11" ht="27.75" customHeight="1" x14ac:dyDescent="0.25">
      <c r="A343" s="44">
        <v>64</v>
      </c>
      <c r="B343" s="38" t="s">
        <v>193</v>
      </c>
      <c r="C343" s="38" t="s">
        <v>57</v>
      </c>
      <c r="D343" s="38" t="s">
        <v>195</v>
      </c>
      <c r="E343" s="38">
        <v>5576</v>
      </c>
      <c r="F343" s="35">
        <v>6282</v>
      </c>
      <c r="G343" s="35" t="s">
        <v>50</v>
      </c>
      <c r="H343" s="4" t="s">
        <v>5</v>
      </c>
      <c r="I343" s="16">
        <f t="shared" ref="I343:K343" si="87">I344+I345+I346+I347</f>
        <v>0</v>
      </c>
      <c r="J343" s="16">
        <f t="shared" si="87"/>
        <v>0</v>
      </c>
      <c r="K343" s="16">
        <f t="shared" si="87"/>
        <v>0</v>
      </c>
    </row>
    <row r="344" spans="1:11" ht="27.75" customHeight="1" x14ac:dyDescent="0.25">
      <c r="A344" s="45"/>
      <c r="B344" s="39"/>
      <c r="C344" s="39"/>
      <c r="D344" s="39"/>
      <c r="E344" s="39"/>
      <c r="F344" s="36"/>
      <c r="G344" s="36"/>
      <c r="H344" s="4" t="s">
        <v>6</v>
      </c>
      <c r="I344" s="16">
        <v>0</v>
      </c>
      <c r="J344" s="16">
        <v>0</v>
      </c>
      <c r="K344" s="16">
        <v>0</v>
      </c>
    </row>
    <row r="345" spans="1:11" ht="27.75" customHeight="1" x14ac:dyDescent="0.25">
      <c r="A345" s="45"/>
      <c r="B345" s="39"/>
      <c r="C345" s="39"/>
      <c r="D345" s="39"/>
      <c r="E345" s="39"/>
      <c r="F345" s="36"/>
      <c r="G345" s="36"/>
      <c r="H345" s="4" t="s">
        <v>7</v>
      </c>
      <c r="I345" s="16">
        <v>0</v>
      </c>
      <c r="J345" s="16">
        <v>0</v>
      </c>
      <c r="K345" s="16">
        <v>0</v>
      </c>
    </row>
    <row r="346" spans="1:11" ht="27.75" customHeight="1" x14ac:dyDescent="0.25">
      <c r="A346" s="45"/>
      <c r="B346" s="39"/>
      <c r="C346" s="39"/>
      <c r="D346" s="39"/>
      <c r="E346" s="39"/>
      <c r="F346" s="36"/>
      <c r="G346" s="36"/>
      <c r="H346" s="4" t="s">
        <v>8</v>
      </c>
      <c r="I346" s="16">
        <v>0</v>
      </c>
      <c r="J346" s="16">
        <v>0</v>
      </c>
      <c r="K346" s="16">
        <v>0</v>
      </c>
    </row>
    <row r="347" spans="1:11" ht="27.75" customHeight="1" x14ac:dyDescent="0.25">
      <c r="A347" s="46"/>
      <c r="B347" s="40"/>
      <c r="C347" s="40"/>
      <c r="D347" s="40"/>
      <c r="E347" s="40"/>
      <c r="F347" s="37"/>
      <c r="G347" s="37"/>
      <c r="H347" s="4" t="s">
        <v>9</v>
      </c>
      <c r="I347" s="16">
        <v>0</v>
      </c>
      <c r="J347" s="16">
        <v>0</v>
      </c>
      <c r="K347" s="16">
        <v>0</v>
      </c>
    </row>
    <row r="348" spans="1:11" ht="27.75" customHeight="1" x14ac:dyDescent="0.25">
      <c r="A348" s="44">
        <v>65</v>
      </c>
      <c r="B348" s="38" t="s">
        <v>196</v>
      </c>
      <c r="C348" s="38" t="s">
        <v>197</v>
      </c>
      <c r="D348" s="38" t="s">
        <v>198</v>
      </c>
      <c r="E348" s="38">
        <v>103.2</v>
      </c>
      <c r="F348" s="35">
        <v>61</v>
      </c>
      <c r="G348" s="35" t="s">
        <v>199</v>
      </c>
      <c r="H348" s="4" t="s">
        <v>5</v>
      </c>
      <c r="I348" s="16">
        <f t="shared" ref="I348:K348" si="88">I349+I350+I351+I352</f>
        <v>0</v>
      </c>
      <c r="J348" s="16">
        <f t="shared" si="88"/>
        <v>0</v>
      </c>
      <c r="K348" s="16">
        <f t="shared" si="88"/>
        <v>0</v>
      </c>
    </row>
    <row r="349" spans="1:11" ht="27.75" customHeight="1" x14ac:dyDescent="0.25">
      <c r="A349" s="45"/>
      <c r="B349" s="39"/>
      <c r="C349" s="39"/>
      <c r="D349" s="39"/>
      <c r="E349" s="39"/>
      <c r="F349" s="36"/>
      <c r="G349" s="36"/>
      <c r="H349" s="4" t="s">
        <v>6</v>
      </c>
      <c r="I349" s="16">
        <v>0</v>
      </c>
      <c r="J349" s="16">
        <v>0</v>
      </c>
      <c r="K349" s="16">
        <v>0</v>
      </c>
    </row>
    <row r="350" spans="1:11" ht="27.75" customHeight="1" x14ac:dyDescent="0.25">
      <c r="A350" s="45"/>
      <c r="B350" s="39"/>
      <c r="C350" s="39"/>
      <c r="D350" s="39"/>
      <c r="E350" s="39"/>
      <c r="F350" s="36"/>
      <c r="G350" s="36"/>
      <c r="H350" s="4" t="s">
        <v>7</v>
      </c>
      <c r="I350" s="16">
        <v>0</v>
      </c>
      <c r="J350" s="16">
        <v>0</v>
      </c>
      <c r="K350" s="16">
        <v>0</v>
      </c>
    </row>
    <row r="351" spans="1:11" ht="27.75" customHeight="1" x14ac:dyDescent="0.25">
      <c r="A351" s="45"/>
      <c r="B351" s="39"/>
      <c r="C351" s="39"/>
      <c r="D351" s="39"/>
      <c r="E351" s="39"/>
      <c r="F351" s="36"/>
      <c r="G351" s="36"/>
      <c r="H351" s="4" t="s">
        <v>8</v>
      </c>
      <c r="I351" s="16">
        <v>0</v>
      </c>
      <c r="J351" s="16">
        <v>0</v>
      </c>
      <c r="K351" s="16">
        <v>0</v>
      </c>
    </row>
    <row r="352" spans="1:11" ht="27.75" customHeight="1" x14ac:dyDescent="0.25">
      <c r="A352" s="46"/>
      <c r="B352" s="40"/>
      <c r="C352" s="40"/>
      <c r="D352" s="40"/>
      <c r="E352" s="40"/>
      <c r="F352" s="37"/>
      <c r="G352" s="37"/>
      <c r="H352" s="4" t="s">
        <v>9</v>
      </c>
      <c r="I352" s="16">
        <v>0</v>
      </c>
      <c r="J352" s="16">
        <v>0</v>
      </c>
      <c r="K352" s="16">
        <v>0</v>
      </c>
    </row>
    <row r="353" spans="1:11" ht="27.75" customHeight="1" x14ac:dyDescent="0.25">
      <c r="A353" s="44">
        <v>66</v>
      </c>
      <c r="B353" s="38" t="s">
        <v>200</v>
      </c>
      <c r="C353" s="38" t="s">
        <v>201</v>
      </c>
      <c r="D353" s="38" t="s">
        <v>202</v>
      </c>
      <c r="E353" s="38">
        <v>107.9</v>
      </c>
      <c r="F353" s="35">
        <v>97.8</v>
      </c>
      <c r="G353" s="35" t="s">
        <v>135</v>
      </c>
      <c r="H353" s="4" t="s">
        <v>5</v>
      </c>
      <c r="I353" s="16">
        <f t="shared" ref="I353:K353" si="89">I354+I355+I356+I357</f>
        <v>0</v>
      </c>
      <c r="J353" s="16">
        <f t="shared" si="89"/>
        <v>0</v>
      </c>
      <c r="K353" s="16">
        <f t="shared" si="89"/>
        <v>0</v>
      </c>
    </row>
    <row r="354" spans="1:11" ht="27.75" customHeight="1" x14ac:dyDescent="0.25">
      <c r="A354" s="45"/>
      <c r="B354" s="39"/>
      <c r="C354" s="39"/>
      <c r="D354" s="39"/>
      <c r="E354" s="39"/>
      <c r="F354" s="36"/>
      <c r="G354" s="36"/>
      <c r="H354" s="4" t="s">
        <v>6</v>
      </c>
      <c r="I354" s="16">
        <v>0</v>
      </c>
      <c r="J354" s="16">
        <v>0</v>
      </c>
      <c r="K354" s="16">
        <v>0</v>
      </c>
    </row>
    <row r="355" spans="1:11" ht="27.75" customHeight="1" x14ac:dyDescent="0.25">
      <c r="A355" s="45"/>
      <c r="B355" s="39"/>
      <c r="C355" s="39"/>
      <c r="D355" s="39"/>
      <c r="E355" s="39"/>
      <c r="F355" s="36"/>
      <c r="G355" s="36"/>
      <c r="H355" s="4" t="s">
        <v>7</v>
      </c>
      <c r="I355" s="16">
        <v>0</v>
      </c>
      <c r="J355" s="16">
        <v>0</v>
      </c>
      <c r="K355" s="16">
        <v>0</v>
      </c>
    </row>
    <row r="356" spans="1:11" ht="27.75" customHeight="1" x14ac:dyDescent="0.25">
      <c r="A356" s="45"/>
      <c r="B356" s="39"/>
      <c r="C356" s="39"/>
      <c r="D356" s="39"/>
      <c r="E356" s="39"/>
      <c r="F356" s="36"/>
      <c r="G356" s="36"/>
      <c r="H356" s="4" t="s">
        <v>8</v>
      </c>
      <c r="I356" s="16">
        <v>0</v>
      </c>
      <c r="J356" s="16">
        <v>0</v>
      </c>
      <c r="K356" s="16">
        <v>0</v>
      </c>
    </row>
    <row r="357" spans="1:11" ht="27.75" customHeight="1" x14ac:dyDescent="0.25">
      <c r="A357" s="46"/>
      <c r="B357" s="40"/>
      <c r="C357" s="40"/>
      <c r="D357" s="40"/>
      <c r="E357" s="40"/>
      <c r="F357" s="37"/>
      <c r="G357" s="37"/>
      <c r="H357" s="4" t="s">
        <v>9</v>
      </c>
      <c r="I357" s="16">
        <v>0</v>
      </c>
      <c r="J357" s="16">
        <v>0</v>
      </c>
      <c r="K357" s="16">
        <v>0</v>
      </c>
    </row>
    <row r="358" spans="1:11" ht="27.75" customHeight="1" x14ac:dyDescent="0.25">
      <c r="A358" s="44">
        <v>67</v>
      </c>
      <c r="B358" s="38" t="s">
        <v>203</v>
      </c>
      <c r="C358" s="38" t="s">
        <v>204</v>
      </c>
      <c r="D358" s="38" t="s">
        <v>205</v>
      </c>
      <c r="E358" s="38">
        <v>106</v>
      </c>
      <c r="F358" s="35">
        <v>80.7</v>
      </c>
      <c r="G358" s="35" t="s">
        <v>199</v>
      </c>
      <c r="H358" s="4" t="s">
        <v>5</v>
      </c>
      <c r="I358" s="16">
        <f t="shared" ref="I358:K358" si="90">I359+I360+I361+I362</f>
        <v>0</v>
      </c>
      <c r="J358" s="16">
        <f t="shared" si="90"/>
        <v>0</v>
      </c>
      <c r="K358" s="16">
        <f t="shared" si="90"/>
        <v>0</v>
      </c>
    </row>
    <row r="359" spans="1:11" ht="27.75" customHeight="1" x14ac:dyDescent="0.25">
      <c r="A359" s="45"/>
      <c r="B359" s="39"/>
      <c r="C359" s="39"/>
      <c r="D359" s="39"/>
      <c r="E359" s="39"/>
      <c r="F359" s="36"/>
      <c r="G359" s="36"/>
      <c r="H359" s="4" t="s">
        <v>6</v>
      </c>
      <c r="I359" s="16">
        <v>0</v>
      </c>
      <c r="J359" s="16">
        <v>0</v>
      </c>
      <c r="K359" s="16">
        <v>0</v>
      </c>
    </row>
    <row r="360" spans="1:11" ht="27.75" customHeight="1" x14ac:dyDescent="0.25">
      <c r="A360" s="45"/>
      <c r="B360" s="39"/>
      <c r="C360" s="39"/>
      <c r="D360" s="39"/>
      <c r="E360" s="39"/>
      <c r="F360" s="36"/>
      <c r="G360" s="36"/>
      <c r="H360" s="4" t="s">
        <v>7</v>
      </c>
      <c r="I360" s="16">
        <v>0</v>
      </c>
      <c r="J360" s="16">
        <v>0</v>
      </c>
      <c r="K360" s="16">
        <v>0</v>
      </c>
    </row>
    <row r="361" spans="1:11" ht="27.75" customHeight="1" x14ac:dyDescent="0.25">
      <c r="A361" s="45"/>
      <c r="B361" s="39"/>
      <c r="C361" s="39"/>
      <c r="D361" s="39"/>
      <c r="E361" s="39"/>
      <c r="F361" s="36"/>
      <c r="G361" s="36"/>
      <c r="H361" s="4" t="s">
        <v>8</v>
      </c>
      <c r="I361" s="16">
        <v>0</v>
      </c>
      <c r="J361" s="16">
        <v>0</v>
      </c>
      <c r="K361" s="16">
        <v>0</v>
      </c>
    </row>
    <row r="362" spans="1:11" ht="27.75" customHeight="1" x14ac:dyDescent="0.25">
      <c r="A362" s="46"/>
      <c r="B362" s="40"/>
      <c r="C362" s="40"/>
      <c r="D362" s="40"/>
      <c r="E362" s="40"/>
      <c r="F362" s="37"/>
      <c r="G362" s="37"/>
      <c r="H362" s="4" t="s">
        <v>9</v>
      </c>
      <c r="I362" s="16">
        <v>0</v>
      </c>
      <c r="J362" s="16">
        <v>0</v>
      </c>
      <c r="K362" s="16">
        <v>0</v>
      </c>
    </row>
    <row r="363" spans="1:11" ht="18.75" customHeight="1" x14ac:dyDescent="0.25">
      <c r="A363" s="47" t="s">
        <v>206</v>
      </c>
      <c r="B363" s="48"/>
      <c r="C363" s="48"/>
      <c r="D363" s="48"/>
      <c r="E363" s="48"/>
      <c r="F363" s="48"/>
      <c r="G363" s="48"/>
      <c r="H363" s="48"/>
      <c r="I363" s="48"/>
      <c r="J363" s="48"/>
      <c r="K363" s="49"/>
    </row>
    <row r="364" spans="1:11" ht="27.75" customHeight="1" x14ac:dyDescent="0.25">
      <c r="A364" s="44">
        <v>68</v>
      </c>
      <c r="B364" s="38" t="s">
        <v>207</v>
      </c>
      <c r="C364" s="38" t="s">
        <v>57</v>
      </c>
      <c r="D364" s="38" t="s">
        <v>208</v>
      </c>
      <c r="E364" s="38">
        <v>1</v>
      </c>
      <c r="F364" s="35">
        <v>1</v>
      </c>
      <c r="G364" s="35" t="s">
        <v>257</v>
      </c>
      <c r="H364" s="4" t="s">
        <v>5</v>
      </c>
      <c r="I364" s="16">
        <f t="shared" ref="I364:K364" si="91">I365+I366+I367+I368</f>
        <v>2942.8</v>
      </c>
      <c r="J364" s="16">
        <f t="shared" si="91"/>
        <v>3000</v>
      </c>
      <c r="K364" s="16">
        <f t="shared" si="91"/>
        <v>0</v>
      </c>
    </row>
    <row r="365" spans="1:11" ht="27.75" customHeight="1" x14ac:dyDescent="0.25">
      <c r="A365" s="45"/>
      <c r="B365" s="39"/>
      <c r="C365" s="39"/>
      <c r="D365" s="39"/>
      <c r="E365" s="39"/>
      <c r="F365" s="36"/>
      <c r="G365" s="36"/>
      <c r="H365" s="4" t="s">
        <v>6</v>
      </c>
      <c r="I365" s="16">
        <v>0</v>
      </c>
      <c r="J365" s="16">
        <v>0</v>
      </c>
      <c r="K365" s="16">
        <v>0</v>
      </c>
    </row>
    <row r="366" spans="1:11" ht="27.75" customHeight="1" x14ac:dyDescent="0.25">
      <c r="A366" s="45"/>
      <c r="B366" s="39"/>
      <c r="C366" s="39"/>
      <c r="D366" s="39"/>
      <c r="E366" s="39"/>
      <c r="F366" s="36"/>
      <c r="G366" s="36"/>
      <c r="H366" s="4" t="s">
        <v>7</v>
      </c>
      <c r="I366" s="16">
        <v>2542.8000000000002</v>
      </c>
      <c r="J366" s="16">
        <v>2670</v>
      </c>
      <c r="K366" s="16">
        <v>0</v>
      </c>
    </row>
    <row r="367" spans="1:11" ht="27.75" customHeight="1" x14ac:dyDescent="0.25">
      <c r="A367" s="45"/>
      <c r="B367" s="39"/>
      <c r="C367" s="39"/>
      <c r="D367" s="39"/>
      <c r="E367" s="39"/>
      <c r="F367" s="36"/>
      <c r="G367" s="36"/>
      <c r="H367" s="4" t="s">
        <v>8</v>
      </c>
      <c r="I367" s="16">
        <v>0</v>
      </c>
      <c r="J367" s="16">
        <v>0</v>
      </c>
      <c r="K367" s="16">
        <v>0</v>
      </c>
    </row>
    <row r="368" spans="1:11" ht="27.75" customHeight="1" x14ac:dyDescent="0.25">
      <c r="A368" s="46"/>
      <c r="B368" s="40"/>
      <c r="C368" s="40"/>
      <c r="D368" s="40"/>
      <c r="E368" s="40"/>
      <c r="F368" s="37"/>
      <c r="G368" s="37"/>
      <c r="H368" s="4" t="s">
        <v>9</v>
      </c>
      <c r="I368" s="16">
        <v>400</v>
      </c>
      <c r="J368" s="16">
        <v>330</v>
      </c>
      <c r="K368" s="16">
        <v>0</v>
      </c>
    </row>
    <row r="369" spans="1:11" ht="27.75" customHeight="1" x14ac:dyDescent="0.25">
      <c r="A369" s="44">
        <v>69</v>
      </c>
      <c r="B369" s="38" t="s">
        <v>209</v>
      </c>
      <c r="C369" s="38" t="s">
        <v>57</v>
      </c>
      <c r="D369" s="38" t="s">
        <v>210</v>
      </c>
      <c r="E369" s="38">
        <v>1</v>
      </c>
      <c r="F369" s="35">
        <v>1</v>
      </c>
      <c r="G369" s="35" t="s">
        <v>258</v>
      </c>
      <c r="H369" s="4" t="s">
        <v>5</v>
      </c>
      <c r="I369" s="16">
        <f t="shared" ref="I369:K369" si="92">I370+I371+I372+I373</f>
        <v>2942.5</v>
      </c>
      <c r="J369" s="16">
        <f t="shared" si="92"/>
        <v>3000</v>
      </c>
      <c r="K369" s="16">
        <f t="shared" si="92"/>
        <v>0</v>
      </c>
    </row>
    <row r="370" spans="1:11" ht="27.75" customHeight="1" x14ac:dyDescent="0.25">
      <c r="A370" s="45"/>
      <c r="B370" s="39"/>
      <c r="C370" s="39"/>
      <c r="D370" s="39"/>
      <c r="E370" s="39"/>
      <c r="F370" s="36"/>
      <c r="G370" s="36"/>
      <c r="H370" s="4" t="s">
        <v>6</v>
      </c>
      <c r="I370" s="16">
        <v>0</v>
      </c>
      <c r="J370" s="16">
        <v>0</v>
      </c>
      <c r="K370" s="16">
        <v>0</v>
      </c>
    </row>
    <row r="371" spans="1:11" ht="27.75" customHeight="1" x14ac:dyDescent="0.25">
      <c r="A371" s="45"/>
      <c r="B371" s="39"/>
      <c r="C371" s="39"/>
      <c r="D371" s="39"/>
      <c r="E371" s="39"/>
      <c r="F371" s="36"/>
      <c r="G371" s="36"/>
      <c r="H371" s="4" t="s">
        <v>7</v>
      </c>
      <c r="I371" s="16">
        <v>2542.5</v>
      </c>
      <c r="J371" s="16">
        <v>2415</v>
      </c>
      <c r="K371" s="16">
        <v>0</v>
      </c>
    </row>
    <row r="372" spans="1:11" ht="27.75" customHeight="1" x14ac:dyDescent="0.25">
      <c r="A372" s="45"/>
      <c r="B372" s="39"/>
      <c r="C372" s="39"/>
      <c r="D372" s="39"/>
      <c r="E372" s="39"/>
      <c r="F372" s="36"/>
      <c r="G372" s="36"/>
      <c r="H372" s="4" t="s">
        <v>8</v>
      </c>
      <c r="I372" s="16">
        <v>0</v>
      </c>
      <c r="J372" s="16">
        <v>0</v>
      </c>
      <c r="K372" s="16">
        <v>0</v>
      </c>
    </row>
    <row r="373" spans="1:11" ht="27.75" customHeight="1" x14ac:dyDescent="0.25">
      <c r="A373" s="46"/>
      <c r="B373" s="40"/>
      <c r="C373" s="40"/>
      <c r="D373" s="40"/>
      <c r="E373" s="40"/>
      <c r="F373" s="37"/>
      <c r="G373" s="37"/>
      <c r="H373" s="4" t="s">
        <v>9</v>
      </c>
      <c r="I373" s="16">
        <v>400</v>
      </c>
      <c r="J373" s="16">
        <v>585</v>
      </c>
      <c r="K373" s="16">
        <v>0</v>
      </c>
    </row>
    <row r="374" spans="1:11" ht="27.75" customHeight="1" x14ac:dyDescent="0.25">
      <c r="A374" s="44">
        <v>70</v>
      </c>
      <c r="B374" s="38" t="s">
        <v>211</v>
      </c>
      <c r="C374" s="38" t="s">
        <v>57</v>
      </c>
      <c r="D374" s="38" t="s">
        <v>212</v>
      </c>
      <c r="E374" s="38">
        <v>106</v>
      </c>
      <c r="F374" s="35">
        <v>80.7</v>
      </c>
      <c r="G374" s="35" t="s">
        <v>199</v>
      </c>
      <c r="H374" s="4" t="s">
        <v>5</v>
      </c>
      <c r="I374" s="16">
        <f t="shared" ref="I374:K374" si="93">I375+I376+I377+I378</f>
        <v>12600</v>
      </c>
      <c r="J374" s="16">
        <f t="shared" si="93"/>
        <v>8781</v>
      </c>
      <c r="K374" s="16">
        <f t="shared" si="93"/>
        <v>0</v>
      </c>
    </row>
    <row r="375" spans="1:11" ht="27.75" customHeight="1" x14ac:dyDescent="0.25">
      <c r="A375" s="45"/>
      <c r="B375" s="39"/>
      <c r="C375" s="39"/>
      <c r="D375" s="39"/>
      <c r="E375" s="39"/>
      <c r="F375" s="36"/>
      <c r="G375" s="36"/>
      <c r="H375" s="4" t="s">
        <v>6</v>
      </c>
      <c r="I375" s="16">
        <v>0</v>
      </c>
      <c r="J375" s="16">
        <v>0</v>
      </c>
      <c r="K375" s="16">
        <v>0</v>
      </c>
    </row>
    <row r="376" spans="1:11" ht="27.75" customHeight="1" x14ac:dyDescent="0.25">
      <c r="A376" s="45"/>
      <c r="B376" s="39"/>
      <c r="C376" s="39"/>
      <c r="D376" s="39"/>
      <c r="E376" s="39"/>
      <c r="F376" s="36"/>
      <c r="G376" s="36"/>
      <c r="H376" s="4" t="s">
        <v>7</v>
      </c>
      <c r="I376" s="16">
        <v>600</v>
      </c>
      <c r="J376" s="16">
        <v>0</v>
      </c>
      <c r="K376" s="16">
        <v>0</v>
      </c>
    </row>
    <row r="377" spans="1:11" ht="27.75" customHeight="1" x14ac:dyDescent="0.25">
      <c r="A377" s="45"/>
      <c r="B377" s="39"/>
      <c r="C377" s="39"/>
      <c r="D377" s="39"/>
      <c r="E377" s="39"/>
      <c r="F377" s="36"/>
      <c r="G377" s="36"/>
      <c r="H377" s="4" t="s">
        <v>8</v>
      </c>
      <c r="I377" s="16">
        <v>0</v>
      </c>
      <c r="J377" s="16">
        <v>0</v>
      </c>
      <c r="K377" s="16">
        <v>0</v>
      </c>
    </row>
    <row r="378" spans="1:11" ht="27.75" customHeight="1" x14ac:dyDescent="0.25">
      <c r="A378" s="46"/>
      <c r="B378" s="40"/>
      <c r="C378" s="40"/>
      <c r="D378" s="40"/>
      <c r="E378" s="40"/>
      <c r="F378" s="37"/>
      <c r="G378" s="37"/>
      <c r="H378" s="4" t="s">
        <v>9</v>
      </c>
      <c r="I378" s="16">
        <v>12000</v>
      </c>
      <c r="J378" s="16">
        <v>8781</v>
      </c>
      <c r="K378" s="16">
        <v>0</v>
      </c>
    </row>
    <row r="379" spans="1:11" ht="13.5" customHeight="1" x14ac:dyDescent="0.25">
      <c r="A379" s="47" t="s">
        <v>213</v>
      </c>
      <c r="B379" s="48"/>
      <c r="C379" s="48"/>
      <c r="D379" s="48"/>
      <c r="E379" s="48"/>
      <c r="F379" s="48"/>
      <c r="G379" s="48"/>
      <c r="H379" s="48"/>
      <c r="I379" s="48"/>
      <c r="J379" s="48"/>
      <c r="K379" s="49"/>
    </row>
    <row r="380" spans="1:11" ht="27.75" customHeight="1" x14ac:dyDescent="0.25">
      <c r="A380" s="44">
        <v>71</v>
      </c>
      <c r="B380" s="38" t="s">
        <v>214</v>
      </c>
      <c r="C380" s="38" t="s">
        <v>57</v>
      </c>
      <c r="D380" s="38" t="s">
        <v>215</v>
      </c>
      <c r="E380" s="38">
        <v>6</v>
      </c>
      <c r="F380" s="35">
        <v>0</v>
      </c>
      <c r="G380" s="35" t="s">
        <v>135</v>
      </c>
      <c r="H380" s="4" t="s">
        <v>5</v>
      </c>
      <c r="I380" s="16">
        <f t="shared" ref="I380:K380" si="94">I381+I382+I383+I384</f>
        <v>4410</v>
      </c>
      <c r="J380" s="16">
        <f t="shared" si="94"/>
        <v>0</v>
      </c>
      <c r="K380" s="16">
        <f t="shared" si="94"/>
        <v>0</v>
      </c>
    </row>
    <row r="381" spans="1:11" ht="27.75" customHeight="1" x14ac:dyDescent="0.25">
      <c r="A381" s="45"/>
      <c r="B381" s="39"/>
      <c r="C381" s="39"/>
      <c r="D381" s="39"/>
      <c r="E381" s="39"/>
      <c r="F381" s="36"/>
      <c r="G381" s="36"/>
      <c r="H381" s="4" t="s">
        <v>6</v>
      </c>
      <c r="I381" s="16">
        <v>2710</v>
      </c>
      <c r="J381" s="16">
        <v>0</v>
      </c>
      <c r="K381" s="16">
        <v>0</v>
      </c>
    </row>
    <row r="382" spans="1:11" ht="27.75" customHeight="1" x14ac:dyDescent="0.25">
      <c r="A382" s="45"/>
      <c r="B382" s="39"/>
      <c r="C382" s="39"/>
      <c r="D382" s="39"/>
      <c r="E382" s="39"/>
      <c r="F382" s="36"/>
      <c r="G382" s="36"/>
      <c r="H382" s="4" t="s">
        <v>7</v>
      </c>
      <c r="I382" s="16">
        <v>1200</v>
      </c>
      <c r="J382" s="16">
        <v>0</v>
      </c>
      <c r="K382" s="16">
        <v>0</v>
      </c>
    </row>
    <row r="383" spans="1:11" ht="27.75" customHeight="1" x14ac:dyDescent="0.25">
      <c r="A383" s="45"/>
      <c r="B383" s="39"/>
      <c r="C383" s="39"/>
      <c r="D383" s="39"/>
      <c r="E383" s="39"/>
      <c r="F383" s="36"/>
      <c r="G383" s="36"/>
      <c r="H383" s="4" t="s">
        <v>8</v>
      </c>
      <c r="I383" s="16">
        <v>400</v>
      </c>
      <c r="J383" s="16">
        <v>0</v>
      </c>
      <c r="K383" s="16">
        <v>0</v>
      </c>
    </row>
    <row r="384" spans="1:11" ht="27.75" customHeight="1" x14ac:dyDescent="0.25">
      <c r="A384" s="46"/>
      <c r="B384" s="40"/>
      <c r="C384" s="40"/>
      <c r="D384" s="40"/>
      <c r="E384" s="40"/>
      <c r="F384" s="37"/>
      <c r="G384" s="37"/>
      <c r="H384" s="4" t="s">
        <v>9</v>
      </c>
      <c r="I384" s="16">
        <v>100</v>
      </c>
      <c r="J384" s="16">
        <v>0</v>
      </c>
      <c r="K384" s="16">
        <v>0</v>
      </c>
    </row>
    <row r="385" spans="1:11" ht="27.75" customHeight="1" x14ac:dyDescent="0.25">
      <c r="A385" s="44">
        <v>72</v>
      </c>
      <c r="B385" s="38" t="s">
        <v>216</v>
      </c>
      <c r="C385" s="38" t="s">
        <v>217</v>
      </c>
      <c r="D385" s="38" t="s">
        <v>218</v>
      </c>
      <c r="E385" s="38">
        <v>47.9</v>
      </c>
      <c r="F385" s="35">
        <v>50.7</v>
      </c>
      <c r="G385" s="35" t="s">
        <v>50</v>
      </c>
      <c r="H385" s="4" t="s">
        <v>5</v>
      </c>
      <c r="I385" s="16">
        <f t="shared" ref="I385:K385" si="95">I386+I387+I388+I389</f>
        <v>180914</v>
      </c>
      <c r="J385" s="16">
        <f t="shared" si="95"/>
        <v>181714</v>
      </c>
      <c r="K385" s="16">
        <f t="shared" si="95"/>
        <v>0</v>
      </c>
    </row>
    <row r="386" spans="1:11" ht="27.75" customHeight="1" x14ac:dyDescent="0.25">
      <c r="A386" s="45"/>
      <c r="B386" s="39"/>
      <c r="C386" s="39"/>
      <c r="D386" s="39"/>
      <c r="E386" s="39"/>
      <c r="F386" s="36"/>
      <c r="G386" s="36"/>
      <c r="H386" s="4" t="s">
        <v>6</v>
      </c>
      <c r="I386" s="16">
        <v>98190</v>
      </c>
      <c r="J386" s="16">
        <v>98950</v>
      </c>
      <c r="K386" s="16">
        <v>0</v>
      </c>
    </row>
    <row r="387" spans="1:11" ht="27.75" customHeight="1" x14ac:dyDescent="0.25">
      <c r="A387" s="45"/>
      <c r="B387" s="39"/>
      <c r="C387" s="39"/>
      <c r="D387" s="39"/>
      <c r="E387" s="39"/>
      <c r="F387" s="36"/>
      <c r="G387" s="36"/>
      <c r="H387" s="4" t="s">
        <v>7</v>
      </c>
      <c r="I387" s="16">
        <v>80704</v>
      </c>
      <c r="J387" s="16">
        <v>80744</v>
      </c>
      <c r="K387" s="16">
        <v>0</v>
      </c>
    </row>
    <row r="388" spans="1:11" ht="27.75" customHeight="1" x14ac:dyDescent="0.25">
      <c r="A388" s="45"/>
      <c r="B388" s="39"/>
      <c r="C388" s="39"/>
      <c r="D388" s="39"/>
      <c r="E388" s="39"/>
      <c r="F388" s="36"/>
      <c r="G388" s="36"/>
      <c r="H388" s="4" t="s">
        <v>8</v>
      </c>
      <c r="I388" s="16">
        <v>2020</v>
      </c>
      <c r="J388" s="16">
        <v>2020</v>
      </c>
      <c r="K388" s="16">
        <v>0</v>
      </c>
    </row>
    <row r="389" spans="1:11" ht="27.75" customHeight="1" x14ac:dyDescent="0.25">
      <c r="A389" s="46"/>
      <c r="B389" s="40"/>
      <c r="C389" s="40"/>
      <c r="D389" s="40"/>
      <c r="E389" s="40"/>
      <c r="F389" s="37"/>
      <c r="G389" s="37"/>
      <c r="H389" s="4" t="s">
        <v>9</v>
      </c>
      <c r="I389" s="16">
        <v>0</v>
      </c>
      <c r="J389" s="16">
        <v>0</v>
      </c>
      <c r="K389" s="16">
        <v>0</v>
      </c>
    </row>
    <row r="390" spans="1:11" ht="27.75" customHeight="1" x14ac:dyDescent="0.25">
      <c r="A390" s="44">
        <v>73</v>
      </c>
      <c r="B390" s="38" t="s">
        <v>219</v>
      </c>
      <c r="C390" s="38" t="s">
        <v>221</v>
      </c>
      <c r="D390" s="38" t="s">
        <v>220</v>
      </c>
      <c r="E390" s="38">
        <v>98.3</v>
      </c>
      <c r="F390" s="35">
        <v>94.4</v>
      </c>
      <c r="G390" s="35" t="s">
        <v>222</v>
      </c>
      <c r="H390" s="4" t="s">
        <v>5</v>
      </c>
      <c r="I390" s="16">
        <f t="shared" ref="I390:K390" si="96">I391+I392+I393+I394</f>
        <v>0</v>
      </c>
      <c r="J390" s="16">
        <f t="shared" si="96"/>
        <v>0</v>
      </c>
      <c r="K390" s="16">
        <f t="shared" si="96"/>
        <v>0</v>
      </c>
    </row>
    <row r="391" spans="1:11" ht="27.75" customHeight="1" x14ac:dyDescent="0.25">
      <c r="A391" s="45"/>
      <c r="B391" s="39"/>
      <c r="C391" s="39"/>
      <c r="D391" s="39"/>
      <c r="E391" s="39"/>
      <c r="F391" s="36"/>
      <c r="G391" s="36"/>
      <c r="H391" s="4" t="s">
        <v>6</v>
      </c>
      <c r="I391" s="16">
        <v>0</v>
      </c>
      <c r="J391" s="16">
        <v>0</v>
      </c>
      <c r="K391" s="16">
        <v>0</v>
      </c>
    </row>
    <row r="392" spans="1:11" ht="27.75" customHeight="1" x14ac:dyDescent="0.25">
      <c r="A392" s="45"/>
      <c r="B392" s="39"/>
      <c r="C392" s="39"/>
      <c r="D392" s="39"/>
      <c r="E392" s="39"/>
      <c r="F392" s="36"/>
      <c r="G392" s="36"/>
      <c r="H392" s="4" t="s">
        <v>7</v>
      </c>
      <c r="I392" s="16">
        <v>0</v>
      </c>
      <c r="J392" s="16">
        <v>0</v>
      </c>
      <c r="K392" s="16">
        <v>0</v>
      </c>
    </row>
    <row r="393" spans="1:11" ht="27.75" customHeight="1" x14ac:dyDescent="0.25">
      <c r="A393" s="45"/>
      <c r="B393" s="39"/>
      <c r="C393" s="39"/>
      <c r="D393" s="39"/>
      <c r="E393" s="39"/>
      <c r="F393" s="36"/>
      <c r="G393" s="36"/>
      <c r="H393" s="4" t="s">
        <v>8</v>
      </c>
      <c r="I393" s="16">
        <v>0</v>
      </c>
      <c r="J393" s="16">
        <v>0</v>
      </c>
      <c r="K393" s="16">
        <v>0</v>
      </c>
    </row>
    <row r="394" spans="1:11" ht="27.75" customHeight="1" x14ac:dyDescent="0.25">
      <c r="A394" s="46"/>
      <c r="B394" s="40"/>
      <c r="C394" s="40"/>
      <c r="D394" s="40"/>
      <c r="E394" s="40"/>
      <c r="F394" s="37"/>
      <c r="G394" s="37"/>
      <c r="H394" s="4" t="s">
        <v>9</v>
      </c>
      <c r="I394" s="16">
        <v>0</v>
      </c>
      <c r="J394" s="16">
        <v>0</v>
      </c>
      <c r="K394" s="16">
        <v>0</v>
      </c>
    </row>
    <row r="395" spans="1:11" ht="27.75" customHeight="1" x14ac:dyDescent="0.25">
      <c r="A395" s="44">
        <v>74</v>
      </c>
      <c r="B395" s="38" t="s">
        <v>223</v>
      </c>
      <c r="C395" s="38" t="s">
        <v>224</v>
      </c>
      <c r="D395" s="38" t="s">
        <v>220</v>
      </c>
      <c r="E395" s="38">
        <v>98.3</v>
      </c>
      <c r="F395" s="35">
        <v>94.4</v>
      </c>
      <c r="G395" s="35" t="s">
        <v>222</v>
      </c>
      <c r="H395" s="4" t="s">
        <v>5</v>
      </c>
      <c r="I395" s="16">
        <v>7800</v>
      </c>
      <c r="J395" s="16">
        <f t="shared" ref="J395:K395" si="97">J396+J397+J398+J399</f>
        <v>7800</v>
      </c>
      <c r="K395" s="16">
        <f t="shared" si="97"/>
        <v>0</v>
      </c>
    </row>
    <row r="396" spans="1:11" ht="27.75" customHeight="1" x14ac:dyDescent="0.25">
      <c r="A396" s="45"/>
      <c r="B396" s="39"/>
      <c r="C396" s="39"/>
      <c r="D396" s="39"/>
      <c r="E396" s="39"/>
      <c r="F396" s="36"/>
      <c r="G396" s="36"/>
      <c r="H396" s="4" t="s">
        <v>6</v>
      </c>
      <c r="I396" s="16">
        <v>6240</v>
      </c>
      <c r="J396" s="16">
        <v>6240</v>
      </c>
      <c r="K396" s="16">
        <v>0</v>
      </c>
    </row>
    <row r="397" spans="1:11" ht="27.75" customHeight="1" x14ac:dyDescent="0.25">
      <c r="A397" s="45"/>
      <c r="B397" s="39"/>
      <c r="C397" s="39"/>
      <c r="D397" s="39"/>
      <c r="E397" s="39"/>
      <c r="F397" s="36"/>
      <c r="G397" s="36"/>
      <c r="H397" s="4" t="s">
        <v>7</v>
      </c>
      <c r="I397" s="16">
        <v>1560</v>
      </c>
      <c r="J397" s="16">
        <v>1560</v>
      </c>
      <c r="K397" s="16">
        <v>0</v>
      </c>
    </row>
    <row r="398" spans="1:11" ht="27.75" customHeight="1" x14ac:dyDescent="0.25">
      <c r="A398" s="45"/>
      <c r="B398" s="39"/>
      <c r="C398" s="39"/>
      <c r="D398" s="39"/>
      <c r="E398" s="39"/>
      <c r="F398" s="36"/>
      <c r="G398" s="36"/>
      <c r="H398" s="4" t="s">
        <v>8</v>
      </c>
      <c r="I398" s="16">
        <v>0</v>
      </c>
      <c r="J398" s="16">
        <v>0</v>
      </c>
      <c r="K398" s="16">
        <v>0</v>
      </c>
    </row>
    <row r="399" spans="1:11" ht="27.75" customHeight="1" x14ac:dyDescent="0.25">
      <c r="A399" s="46"/>
      <c r="B399" s="40"/>
      <c r="C399" s="40"/>
      <c r="D399" s="40"/>
      <c r="E399" s="40"/>
      <c r="F399" s="37"/>
      <c r="G399" s="37"/>
      <c r="H399" s="4" t="s">
        <v>9</v>
      </c>
      <c r="I399" s="16">
        <v>0</v>
      </c>
      <c r="J399" s="16">
        <v>0</v>
      </c>
      <c r="K399" s="16">
        <v>0</v>
      </c>
    </row>
    <row r="400" spans="1:11" ht="18" customHeight="1" x14ac:dyDescent="0.25">
      <c r="A400" s="47" t="s">
        <v>225</v>
      </c>
      <c r="B400" s="48"/>
      <c r="C400" s="48"/>
      <c r="D400" s="48"/>
      <c r="E400" s="48"/>
      <c r="F400" s="48"/>
      <c r="G400" s="48"/>
      <c r="H400" s="48"/>
      <c r="I400" s="48"/>
      <c r="J400" s="48"/>
      <c r="K400" s="49"/>
    </row>
    <row r="401" spans="1:11" ht="33" customHeight="1" x14ac:dyDescent="0.25">
      <c r="A401" s="55" t="s">
        <v>227</v>
      </c>
      <c r="B401" s="56"/>
      <c r="C401" s="56"/>
      <c r="D401" s="56"/>
      <c r="E401" s="56"/>
      <c r="F401" s="56"/>
      <c r="G401" s="56"/>
      <c r="H401" s="56"/>
      <c r="I401" s="56"/>
      <c r="J401" s="56"/>
      <c r="K401" s="57"/>
    </row>
    <row r="402" spans="1:11" ht="27.75" customHeight="1" x14ac:dyDescent="0.25">
      <c r="A402" s="44">
        <v>75</v>
      </c>
      <c r="B402" s="38" t="s">
        <v>226</v>
      </c>
      <c r="C402" s="38" t="s">
        <v>229</v>
      </c>
      <c r="D402" s="38" t="s">
        <v>228</v>
      </c>
      <c r="E402" s="38">
        <v>1</v>
      </c>
      <c r="F402" s="35">
        <v>0</v>
      </c>
      <c r="G402" s="35" t="s">
        <v>259</v>
      </c>
      <c r="H402" s="4" t="s">
        <v>5</v>
      </c>
      <c r="I402" s="16">
        <f t="shared" ref="I402:K402" si="98">I403+I404+I405+I406</f>
        <v>0</v>
      </c>
      <c r="J402" s="16">
        <f t="shared" si="98"/>
        <v>0</v>
      </c>
      <c r="K402" s="16">
        <f t="shared" si="98"/>
        <v>0</v>
      </c>
    </row>
    <row r="403" spans="1:11" ht="27.75" customHeight="1" x14ac:dyDescent="0.25">
      <c r="A403" s="45"/>
      <c r="B403" s="39"/>
      <c r="C403" s="39"/>
      <c r="D403" s="39"/>
      <c r="E403" s="39"/>
      <c r="F403" s="36"/>
      <c r="G403" s="36"/>
      <c r="H403" s="4" t="s">
        <v>6</v>
      </c>
      <c r="I403" s="16">
        <v>0</v>
      </c>
      <c r="J403" s="16">
        <v>0</v>
      </c>
      <c r="K403" s="16">
        <v>0</v>
      </c>
    </row>
    <row r="404" spans="1:11" ht="27.75" customHeight="1" x14ac:dyDescent="0.25">
      <c r="A404" s="45"/>
      <c r="B404" s="39"/>
      <c r="C404" s="39"/>
      <c r="D404" s="39"/>
      <c r="E404" s="39"/>
      <c r="F404" s="36"/>
      <c r="G404" s="36"/>
      <c r="H404" s="4" t="s">
        <v>7</v>
      </c>
      <c r="I404" s="16">
        <v>0</v>
      </c>
      <c r="J404" s="16">
        <v>0</v>
      </c>
      <c r="K404" s="16">
        <v>0</v>
      </c>
    </row>
    <row r="405" spans="1:11" ht="27.75" customHeight="1" x14ac:dyDescent="0.25">
      <c r="A405" s="45"/>
      <c r="B405" s="39"/>
      <c r="C405" s="39"/>
      <c r="D405" s="39"/>
      <c r="E405" s="39"/>
      <c r="F405" s="36"/>
      <c r="G405" s="36"/>
      <c r="H405" s="4" t="s">
        <v>8</v>
      </c>
      <c r="I405" s="16">
        <v>0</v>
      </c>
      <c r="J405" s="16">
        <v>0</v>
      </c>
      <c r="K405" s="16">
        <v>0</v>
      </c>
    </row>
    <row r="406" spans="1:11" ht="27.75" customHeight="1" x14ac:dyDescent="0.25">
      <c r="A406" s="46"/>
      <c r="B406" s="40"/>
      <c r="C406" s="40"/>
      <c r="D406" s="40"/>
      <c r="E406" s="40"/>
      <c r="F406" s="37"/>
      <c r="G406" s="37"/>
      <c r="H406" s="4" t="s">
        <v>9</v>
      </c>
      <c r="I406" s="16">
        <v>0</v>
      </c>
      <c r="J406" s="16">
        <v>0</v>
      </c>
      <c r="K406" s="16">
        <v>0</v>
      </c>
    </row>
    <row r="407" spans="1:11" ht="27.75" customHeight="1" x14ac:dyDescent="0.25">
      <c r="A407" s="44">
        <v>76</v>
      </c>
      <c r="B407" s="38" t="s">
        <v>230</v>
      </c>
      <c r="C407" s="38" t="s">
        <v>229</v>
      </c>
      <c r="D407" s="38" t="s">
        <v>231</v>
      </c>
      <c r="E407" s="38">
        <v>1</v>
      </c>
      <c r="F407" s="35">
        <v>1</v>
      </c>
      <c r="G407" s="35" t="s">
        <v>232</v>
      </c>
      <c r="H407" s="4" t="s">
        <v>5</v>
      </c>
      <c r="I407" s="16">
        <f t="shared" ref="I407:K407" si="99">I408+I409+I410+I411</f>
        <v>29050</v>
      </c>
      <c r="J407" s="16">
        <f t="shared" si="99"/>
        <v>31614.899999999998</v>
      </c>
      <c r="K407" s="16">
        <f t="shared" si="99"/>
        <v>0</v>
      </c>
    </row>
    <row r="408" spans="1:11" ht="27.75" customHeight="1" x14ac:dyDescent="0.25">
      <c r="A408" s="45"/>
      <c r="B408" s="39"/>
      <c r="C408" s="39"/>
      <c r="D408" s="39"/>
      <c r="E408" s="39"/>
      <c r="F408" s="36"/>
      <c r="G408" s="36"/>
      <c r="H408" s="4" t="s">
        <v>6</v>
      </c>
      <c r="I408" s="16">
        <v>23760</v>
      </c>
      <c r="J408" s="16">
        <v>7906.5</v>
      </c>
      <c r="K408" s="16">
        <v>0</v>
      </c>
    </row>
    <row r="409" spans="1:11" ht="27.75" customHeight="1" x14ac:dyDescent="0.25">
      <c r="A409" s="45"/>
      <c r="B409" s="39"/>
      <c r="C409" s="39"/>
      <c r="D409" s="39"/>
      <c r="E409" s="39"/>
      <c r="F409" s="36"/>
      <c r="G409" s="36"/>
      <c r="H409" s="4" t="s">
        <v>7</v>
      </c>
      <c r="I409" s="16">
        <v>5000</v>
      </c>
      <c r="J409" s="16">
        <v>19821.2</v>
      </c>
      <c r="K409" s="16">
        <v>0</v>
      </c>
    </row>
    <row r="410" spans="1:11" ht="27.75" customHeight="1" x14ac:dyDescent="0.25">
      <c r="A410" s="45"/>
      <c r="B410" s="39"/>
      <c r="C410" s="39"/>
      <c r="D410" s="39"/>
      <c r="E410" s="39"/>
      <c r="F410" s="36"/>
      <c r="G410" s="36"/>
      <c r="H410" s="4" t="s">
        <v>8</v>
      </c>
      <c r="I410" s="16">
        <v>290</v>
      </c>
      <c r="J410" s="16">
        <v>280.10000000000002</v>
      </c>
      <c r="K410" s="16">
        <v>0</v>
      </c>
    </row>
    <row r="411" spans="1:11" ht="27.75" customHeight="1" x14ac:dyDescent="0.25">
      <c r="A411" s="46"/>
      <c r="B411" s="40"/>
      <c r="C411" s="40"/>
      <c r="D411" s="40"/>
      <c r="E411" s="40"/>
      <c r="F411" s="37"/>
      <c r="G411" s="37"/>
      <c r="H411" s="4" t="s">
        <v>9</v>
      </c>
      <c r="I411" s="16">
        <v>0</v>
      </c>
      <c r="J411" s="16">
        <v>3607.1</v>
      </c>
      <c r="K411" s="16">
        <v>0</v>
      </c>
    </row>
    <row r="412" spans="1:11" ht="18.75" customHeight="1" x14ac:dyDescent="0.25">
      <c r="A412" s="52" t="s">
        <v>233</v>
      </c>
      <c r="B412" s="53"/>
      <c r="C412" s="53"/>
      <c r="D412" s="53"/>
      <c r="E412" s="53"/>
      <c r="F412" s="53"/>
      <c r="G412" s="53"/>
      <c r="H412" s="53"/>
      <c r="I412" s="53"/>
      <c r="J412" s="53"/>
      <c r="K412" s="54"/>
    </row>
    <row r="413" spans="1:11" ht="27.75" customHeight="1" x14ac:dyDescent="0.25">
      <c r="A413" s="44">
        <v>78</v>
      </c>
      <c r="B413" s="38" t="s">
        <v>234</v>
      </c>
      <c r="C413" s="38" t="s">
        <v>229</v>
      </c>
      <c r="D413" s="38" t="s">
        <v>235</v>
      </c>
      <c r="E413" s="38">
        <v>1</v>
      </c>
      <c r="F413" s="35">
        <v>3</v>
      </c>
      <c r="G413" s="35" t="s">
        <v>50</v>
      </c>
      <c r="H413" s="4" t="s">
        <v>5</v>
      </c>
      <c r="I413" s="16">
        <f t="shared" ref="I413:K413" si="100">I414+I415+I416+I417</f>
        <v>0</v>
      </c>
      <c r="J413" s="16">
        <f t="shared" si="100"/>
        <v>0</v>
      </c>
      <c r="K413" s="16">
        <f t="shared" si="100"/>
        <v>0</v>
      </c>
    </row>
    <row r="414" spans="1:11" ht="27.75" customHeight="1" x14ac:dyDescent="0.25">
      <c r="A414" s="45"/>
      <c r="B414" s="39"/>
      <c r="C414" s="39"/>
      <c r="D414" s="39"/>
      <c r="E414" s="39"/>
      <c r="F414" s="36"/>
      <c r="G414" s="36"/>
      <c r="H414" s="4" t="s">
        <v>6</v>
      </c>
      <c r="I414" s="16">
        <v>0</v>
      </c>
      <c r="J414" s="16">
        <v>0</v>
      </c>
      <c r="K414" s="16">
        <v>0</v>
      </c>
    </row>
    <row r="415" spans="1:11" ht="27.75" customHeight="1" x14ac:dyDescent="0.25">
      <c r="A415" s="45"/>
      <c r="B415" s="39"/>
      <c r="C415" s="39"/>
      <c r="D415" s="39"/>
      <c r="E415" s="39"/>
      <c r="F415" s="36"/>
      <c r="G415" s="36"/>
      <c r="H415" s="4" t="s">
        <v>7</v>
      </c>
      <c r="I415" s="16">
        <v>0</v>
      </c>
      <c r="J415" s="16">
        <v>0</v>
      </c>
      <c r="K415" s="16">
        <v>0</v>
      </c>
    </row>
    <row r="416" spans="1:11" ht="27.75" customHeight="1" x14ac:dyDescent="0.25">
      <c r="A416" s="45"/>
      <c r="B416" s="39"/>
      <c r="C416" s="39"/>
      <c r="D416" s="39"/>
      <c r="E416" s="39"/>
      <c r="F416" s="36"/>
      <c r="G416" s="36"/>
      <c r="H416" s="4" t="s">
        <v>8</v>
      </c>
      <c r="I416" s="16">
        <v>0</v>
      </c>
      <c r="J416" s="16">
        <v>0</v>
      </c>
      <c r="K416" s="16">
        <v>0</v>
      </c>
    </row>
    <row r="417" spans="1:11" ht="27.75" customHeight="1" x14ac:dyDescent="0.25">
      <c r="A417" s="46"/>
      <c r="B417" s="40"/>
      <c r="C417" s="40"/>
      <c r="D417" s="40"/>
      <c r="E417" s="40"/>
      <c r="F417" s="37"/>
      <c r="G417" s="37"/>
      <c r="H417" s="4" t="s">
        <v>9</v>
      </c>
      <c r="I417" s="16">
        <v>0</v>
      </c>
      <c r="J417" s="16">
        <v>0</v>
      </c>
      <c r="K417" s="16">
        <v>0</v>
      </c>
    </row>
    <row r="418" spans="1:11" ht="27.75" customHeight="1" x14ac:dyDescent="0.25">
      <c r="A418" s="51">
        <v>79</v>
      </c>
      <c r="B418" s="50" t="s">
        <v>236</v>
      </c>
      <c r="C418" s="38" t="s">
        <v>229</v>
      </c>
      <c r="D418" s="38" t="s">
        <v>237</v>
      </c>
      <c r="E418" s="38">
        <v>68</v>
      </c>
      <c r="F418" s="35">
        <v>68</v>
      </c>
      <c r="G418" s="35" t="s">
        <v>50</v>
      </c>
      <c r="H418" s="4" t="s">
        <v>5</v>
      </c>
      <c r="I418" s="16">
        <f t="shared" ref="I418:K418" si="101">I419+I420+I421+I422</f>
        <v>0</v>
      </c>
      <c r="J418" s="16">
        <f t="shared" si="101"/>
        <v>0</v>
      </c>
      <c r="K418" s="16">
        <f t="shared" si="101"/>
        <v>0</v>
      </c>
    </row>
    <row r="419" spans="1:11" ht="27.75" customHeight="1" x14ac:dyDescent="0.25">
      <c r="A419" s="51"/>
      <c r="B419" s="50"/>
      <c r="C419" s="39"/>
      <c r="D419" s="39"/>
      <c r="E419" s="39"/>
      <c r="F419" s="36"/>
      <c r="G419" s="36"/>
      <c r="H419" s="4" t="s">
        <v>6</v>
      </c>
      <c r="I419" s="16">
        <v>0</v>
      </c>
      <c r="J419" s="16">
        <v>0</v>
      </c>
      <c r="K419" s="16">
        <v>0</v>
      </c>
    </row>
    <row r="420" spans="1:11" ht="27.75" customHeight="1" x14ac:dyDescent="0.25">
      <c r="A420" s="51"/>
      <c r="B420" s="50"/>
      <c r="C420" s="39"/>
      <c r="D420" s="39"/>
      <c r="E420" s="39"/>
      <c r="F420" s="36"/>
      <c r="G420" s="36"/>
      <c r="H420" s="4" t="s">
        <v>7</v>
      </c>
      <c r="I420" s="16">
        <v>0</v>
      </c>
      <c r="J420" s="16">
        <v>0</v>
      </c>
      <c r="K420" s="16">
        <v>0</v>
      </c>
    </row>
    <row r="421" spans="1:11" ht="29.25" customHeight="1" x14ac:dyDescent="0.25">
      <c r="A421" s="51"/>
      <c r="B421" s="50"/>
      <c r="C421" s="39"/>
      <c r="D421" s="39"/>
      <c r="E421" s="39"/>
      <c r="F421" s="36"/>
      <c r="G421" s="36"/>
      <c r="H421" s="4" t="s">
        <v>8</v>
      </c>
      <c r="I421" s="16">
        <v>0</v>
      </c>
      <c r="J421" s="16">
        <v>0</v>
      </c>
      <c r="K421" s="16">
        <v>0</v>
      </c>
    </row>
    <row r="422" spans="1:11" ht="27.75" customHeight="1" x14ac:dyDescent="0.25">
      <c r="A422" s="51"/>
      <c r="B422" s="50"/>
      <c r="C422" s="40"/>
      <c r="D422" s="40"/>
      <c r="E422" s="40"/>
      <c r="F422" s="37"/>
      <c r="G422" s="37"/>
      <c r="H422" s="4" t="s">
        <v>9</v>
      </c>
      <c r="I422" s="16">
        <v>0</v>
      </c>
      <c r="J422" s="16">
        <v>0</v>
      </c>
      <c r="K422" s="16">
        <v>0</v>
      </c>
    </row>
    <row r="423" spans="1:11" ht="27.75" customHeight="1" x14ac:dyDescent="0.25">
      <c r="A423" s="44">
        <v>80</v>
      </c>
      <c r="B423" s="38" t="s">
        <v>238</v>
      </c>
      <c r="C423" s="38" t="s">
        <v>229</v>
      </c>
      <c r="D423" s="38" t="s">
        <v>237</v>
      </c>
      <c r="E423" s="38">
        <v>68</v>
      </c>
      <c r="F423" s="35">
        <v>68</v>
      </c>
      <c r="G423" s="35" t="s">
        <v>50</v>
      </c>
      <c r="H423" s="4" t="s">
        <v>5</v>
      </c>
      <c r="I423" s="16">
        <f t="shared" ref="I423:K423" si="102">I424+I425+I426+I427</f>
        <v>450</v>
      </c>
      <c r="J423" s="16">
        <f t="shared" si="102"/>
        <v>0</v>
      </c>
      <c r="K423" s="16">
        <f t="shared" si="102"/>
        <v>0</v>
      </c>
    </row>
    <row r="424" spans="1:11" ht="27.75" customHeight="1" x14ac:dyDescent="0.25">
      <c r="A424" s="45"/>
      <c r="B424" s="39"/>
      <c r="C424" s="39"/>
      <c r="D424" s="39"/>
      <c r="E424" s="39"/>
      <c r="F424" s="36"/>
      <c r="G424" s="36"/>
      <c r="H424" s="4" t="s">
        <v>6</v>
      </c>
      <c r="I424" s="16">
        <v>0</v>
      </c>
      <c r="J424" s="16">
        <v>0</v>
      </c>
      <c r="K424" s="16">
        <v>0</v>
      </c>
    </row>
    <row r="425" spans="1:11" ht="27.75" customHeight="1" x14ac:dyDescent="0.25">
      <c r="A425" s="45"/>
      <c r="B425" s="39"/>
      <c r="C425" s="39"/>
      <c r="D425" s="39"/>
      <c r="E425" s="39"/>
      <c r="F425" s="36"/>
      <c r="G425" s="36"/>
      <c r="H425" s="4" t="s">
        <v>7</v>
      </c>
      <c r="I425" s="16">
        <v>0</v>
      </c>
      <c r="J425" s="16">
        <v>0</v>
      </c>
      <c r="K425" s="16">
        <v>0</v>
      </c>
    </row>
    <row r="426" spans="1:11" ht="27.75" customHeight="1" x14ac:dyDescent="0.25">
      <c r="A426" s="45"/>
      <c r="B426" s="39"/>
      <c r="C426" s="39"/>
      <c r="D426" s="39"/>
      <c r="E426" s="39"/>
      <c r="F426" s="36"/>
      <c r="G426" s="36"/>
      <c r="H426" s="4" t="s">
        <v>8</v>
      </c>
      <c r="I426" s="16">
        <v>450</v>
      </c>
      <c r="J426" s="16">
        <v>0</v>
      </c>
      <c r="K426" s="16">
        <v>0</v>
      </c>
    </row>
    <row r="427" spans="1:11" ht="27.75" customHeight="1" x14ac:dyDescent="0.25">
      <c r="A427" s="46"/>
      <c r="B427" s="40"/>
      <c r="C427" s="40"/>
      <c r="D427" s="40"/>
      <c r="E427" s="40"/>
      <c r="F427" s="37"/>
      <c r="G427" s="37"/>
      <c r="H427" s="4" t="s">
        <v>9</v>
      </c>
      <c r="I427" s="16">
        <v>0</v>
      </c>
      <c r="J427" s="16">
        <v>0</v>
      </c>
      <c r="K427" s="16">
        <v>0</v>
      </c>
    </row>
    <row r="428" spans="1:11" ht="27.75" customHeight="1" x14ac:dyDescent="0.25">
      <c r="A428" s="44">
        <v>81</v>
      </c>
      <c r="B428" s="38" t="s">
        <v>239</v>
      </c>
      <c r="C428" s="38" t="s">
        <v>229</v>
      </c>
      <c r="D428" s="38" t="s">
        <v>237</v>
      </c>
      <c r="E428" s="38">
        <v>68</v>
      </c>
      <c r="F428" s="35">
        <v>68</v>
      </c>
      <c r="G428" s="35" t="s">
        <v>50</v>
      </c>
      <c r="H428" s="4" t="s">
        <v>5</v>
      </c>
      <c r="I428" s="16">
        <f t="shared" ref="I428:K428" si="103">I429+I430+I431+I432</f>
        <v>60</v>
      </c>
      <c r="J428" s="16">
        <f t="shared" si="103"/>
        <v>0</v>
      </c>
      <c r="K428" s="16">
        <f t="shared" si="103"/>
        <v>0</v>
      </c>
    </row>
    <row r="429" spans="1:11" ht="27.75" customHeight="1" x14ac:dyDescent="0.25">
      <c r="A429" s="45"/>
      <c r="B429" s="39"/>
      <c r="C429" s="39"/>
      <c r="D429" s="39"/>
      <c r="E429" s="39"/>
      <c r="F429" s="36"/>
      <c r="G429" s="36"/>
      <c r="H429" s="4" t="s">
        <v>6</v>
      </c>
      <c r="I429" s="16">
        <v>0</v>
      </c>
      <c r="J429" s="16">
        <v>0</v>
      </c>
      <c r="K429" s="16">
        <v>0</v>
      </c>
    </row>
    <row r="430" spans="1:11" ht="27.75" customHeight="1" x14ac:dyDescent="0.25">
      <c r="A430" s="45"/>
      <c r="B430" s="39"/>
      <c r="C430" s="39"/>
      <c r="D430" s="39"/>
      <c r="E430" s="39"/>
      <c r="F430" s="36"/>
      <c r="G430" s="36"/>
      <c r="H430" s="4" t="s">
        <v>7</v>
      </c>
      <c r="I430" s="16">
        <v>0</v>
      </c>
      <c r="J430" s="16">
        <v>0</v>
      </c>
      <c r="K430" s="16">
        <v>0</v>
      </c>
    </row>
    <row r="431" spans="1:11" ht="27.75" customHeight="1" x14ac:dyDescent="0.25">
      <c r="A431" s="45"/>
      <c r="B431" s="39"/>
      <c r="C431" s="39"/>
      <c r="D431" s="39"/>
      <c r="E431" s="39"/>
      <c r="F431" s="36"/>
      <c r="G431" s="36"/>
      <c r="H431" s="4" t="s">
        <v>8</v>
      </c>
      <c r="I431" s="16">
        <v>30</v>
      </c>
      <c r="J431" s="16">
        <v>0</v>
      </c>
      <c r="K431" s="16">
        <v>0</v>
      </c>
    </row>
    <row r="432" spans="1:11" ht="27.75" customHeight="1" x14ac:dyDescent="0.25">
      <c r="A432" s="46"/>
      <c r="B432" s="40"/>
      <c r="C432" s="40"/>
      <c r="D432" s="40"/>
      <c r="E432" s="40"/>
      <c r="F432" s="37"/>
      <c r="G432" s="37"/>
      <c r="H432" s="4" t="s">
        <v>9</v>
      </c>
      <c r="I432" s="16">
        <v>30</v>
      </c>
      <c r="J432" s="16">
        <v>0</v>
      </c>
      <c r="K432" s="16">
        <v>0</v>
      </c>
    </row>
    <row r="433" spans="1:11" ht="27.75" customHeight="1" x14ac:dyDescent="0.25">
      <c r="A433" s="44">
        <v>82</v>
      </c>
      <c r="B433" s="38" t="s">
        <v>240</v>
      </c>
      <c r="C433" s="38" t="s">
        <v>229</v>
      </c>
      <c r="D433" s="38" t="s">
        <v>241</v>
      </c>
      <c r="E433" s="38">
        <v>1</v>
      </c>
      <c r="F433" s="35">
        <v>0</v>
      </c>
      <c r="G433" s="35" t="s">
        <v>135</v>
      </c>
      <c r="H433" s="4" t="s">
        <v>5</v>
      </c>
      <c r="I433" s="16">
        <f t="shared" ref="I433:K433" si="104">I434+I435+I436+I437</f>
        <v>1200</v>
      </c>
      <c r="J433" s="16">
        <f t="shared" si="104"/>
        <v>0</v>
      </c>
      <c r="K433" s="16">
        <f t="shared" si="104"/>
        <v>0</v>
      </c>
    </row>
    <row r="434" spans="1:11" ht="27.75" customHeight="1" x14ac:dyDescent="0.25">
      <c r="A434" s="45"/>
      <c r="B434" s="39"/>
      <c r="C434" s="39"/>
      <c r="D434" s="39"/>
      <c r="E434" s="39"/>
      <c r="F434" s="36"/>
      <c r="G434" s="36"/>
      <c r="H434" s="4" t="s">
        <v>6</v>
      </c>
      <c r="I434" s="16">
        <v>1180</v>
      </c>
      <c r="J434" s="16">
        <v>0</v>
      </c>
      <c r="K434" s="16">
        <v>0</v>
      </c>
    </row>
    <row r="435" spans="1:11" ht="27.75" customHeight="1" x14ac:dyDescent="0.25">
      <c r="A435" s="45"/>
      <c r="B435" s="39"/>
      <c r="C435" s="39"/>
      <c r="D435" s="39"/>
      <c r="E435" s="39"/>
      <c r="F435" s="36"/>
      <c r="G435" s="36"/>
      <c r="H435" s="4" t="s">
        <v>7</v>
      </c>
      <c r="I435" s="16">
        <v>0</v>
      </c>
      <c r="J435" s="16">
        <v>0</v>
      </c>
      <c r="K435" s="16">
        <v>0</v>
      </c>
    </row>
    <row r="436" spans="1:11" ht="27.75" customHeight="1" x14ac:dyDescent="0.25">
      <c r="A436" s="45"/>
      <c r="B436" s="39"/>
      <c r="C436" s="39"/>
      <c r="D436" s="39"/>
      <c r="E436" s="39"/>
      <c r="F436" s="36"/>
      <c r="G436" s="36"/>
      <c r="H436" s="4" t="s">
        <v>8</v>
      </c>
      <c r="I436" s="16">
        <v>20</v>
      </c>
      <c r="J436" s="16">
        <v>0</v>
      </c>
      <c r="K436" s="16">
        <v>0</v>
      </c>
    </row>
    <row r="437" spans="1:11" ht="27.75" customHeight="1" x14ac:dyDescent="0.25">
      <c r="A437" s="46"/>
      <c r="B437" s="40"/>
      <c r="C437" s="40"/>
      <c r="D437" s="40"/>
      <c r="E437" s="40"/>
      <c r="F437" s="37"/>
      <c r="G437" s="37"/>
      <c r="H437" s="4" t="s">
        <v>9</v>
      </c>
      <c r="I437" s="16">
        <v>0</v>
      </c>
      <c r="J437" s="16">
        <v>0</v>
      </c>
      <c r="K437" s="16">
        <v>0</v>
      </c>
    </row>
    <row r="438" spans="1:11" ht="27.75" customHeight="1" x14ac:dyDescent="0.25">
      <c r="A438" s="44">
        <v>83</v>
      </c>
      <c r="B438" s="41" t="s">
        <v>242</v>
      </c>
      <c r="C438" s="38" t="s">
        <v>229</v>
      </c>
      <c r="D438" s="38" t="s">
        <v>243</v>
      </c>
      <c r="E438" s="38">
        <v>2</v>
      </c>
      <c r="F438" s="35">
        <v>3</v>
      </c>
      <c r="G438" s="35"/>
      <c r="H438" s="4" t="s">
        <v>5</v>
      </c>
      <c r="I438" s="16">
        <f t="shared" ref="I438:K438" si="105">I439+I440+I441+I442</f>
        <v>0</v>
      </c>
      <c r="J438" s="16">
        <f t="shared" si="105"/>
        <v>0</v>
      </c>
      <c r="K438" s="16">
        <f t="shared" si="105"/>
        <v>0</v>
      </c>
    </row>
    <row r="439" spans="1:11" ht="27.75" customHeight="1" x14ac:dyDescent="0.25">
      <c r="A439" s="45"/>
      <c r="B439" s="42"/>
      <c r="C439" s="39"/>
      <c r="D439" s="39"/>
      <c r="E439" s="39"/>
      <c r="F439" s="36"/>
      <c r="G439" s="36"/>
      <c r="H439" s="4" t="s">
        <v>6</v>
      </c>
      <c r="I439" s="16">
        <v>0</v>
      </c>
      <c r="J439" s="16">
        <v>0</v>
      </c>
      <c r="K439" s="16">
        <v>0</v>
      </c>
    </row>
    <row r="440" spans="1:11" ht="27.75" customHeight="1" x14ac:dyDescent="0.25">
      <c r="A440" s="45"/>
      <c r="B440" s="42"/>
      <c r="C440" s="39"/>
      <c r="D440" s="39"/>
      <c r="E440" s="39"/>
      <c r="F440" s="36"/>
      <c r="G440" s="36"/>
      <c r="H440" s="4" t="s">
        <v>7</v>
      </c>
      <c r="I440" s="16">
        <v>0</v>
      </c>
      <c r="J440" s="16">
        <v>0</v>
      </c>
      <c r="K440" s="16">
        <v>0</v>
      </c>
    </row>
    <row r="441" spans="1:11" ht="27.75" customHeight="1" x14ac:dyDescent="0.25">
      <c r="A441" s="45"/>
      <c r="B441" s="42"/>
      <c r="C441" s="39"/>
      <c r="D441" s="39"/>
      <c r="E441" s="39"/>
      <c r="F441" s="36"/>
      <c r="G441" s="36"/>
      <c r="H441" s="4" t="s">
        <v>8</v>
      </c>
      <c r="I441" s="16">
        <v>0</v>
      </c>
      <c r="J441" s="16">
        <v>0</v>
      </c>
      <c r="K441" s="16">
        <v>0</v>
      </c>
    </row>
    <row r="442" spans="1:11" ht="27.75" customHeight="1" x14ac:dyDescent="0.25">
      <c r="A442" s="46"/>
      <c r="B442" s="43"/>
      <c r="C442" s="40"/>
      <c r="D442" s="40"/>
      <c r="E442" s="40"/>
      <c r="F442" s="37"/>
      <c r="G442" s="37"/>
      <c r="H442" s="4" t="s">
        <v>9</v>
      </c>
      <c r="I442" s="16">
        <v>0</v>
      </c>
      <c r="J442" s="16">
        <v>0</v>
      </c>
      <c r="K442" s="16">
        <v>0</v>
      </c>
    </row>
    <row r="443" spans="1:11" ht="14.25" customHeight="1" x14ac:dyDescent="0.25">
      <c r="A443" s="47" t="s">
        <v>244</v>
      </c>
      <c r="B443" s="48"/>
      <c r="C443" s="48"/>
      <c r="D443" s="48"/>
      <c r="E443" s="48"/>
      <c r="F443" s="48"/>
      <c r="G443" s="48"/>
      <c r="H443" s="48"/>
      <c r="I443" s="48"/>
      <c r="J443" s="48"/>
      <c r="K443" s="49"/>
    </row>
    <row r="444" spans="1:11" ht="14.25" customHeight="1" x14ac:dyDescent="0.25">
      <c r="A444" s="5" t="s">
        <v>245</v>
      </c>
      <c r="B444" s="6"/>
      <c r="C444" s="6"/>
      <c r="D444" s="6"/>
      <c r="E444" s="6"/>
      <c r="F444" s="6"/>
      <c r="G444" s="6"/>
      <c r="H444" s="7"/>
      <c r="I444" s="7"/>
      <c r="J444" s="7"/>
      <c r="K444" s="8"/>
    </row>
    <row r="445" spans="1:11" ht="27.75" customHeight="1" x14ac:dyDescent="0.25">
      <c r="A445" s="44">
        <v>84</v>
      </c>
      <c r="B445" s="38" t="s">
        <v>260</v>
      </c>
      <c r="C445" s="38" t="s">
        <v>229</v>
      </c>
      <c r="D445" s="38" t="s">
        <v>248</v>
      </c>
      <c r="E445" s="38">
        <v>3</v>
      </c>
      <c r="F445" s="35">
        <v>3</v>
      </c>
      <c r="G445" s="35"/>
      <c r="H445" s="4" t="s">
        <v>5</v>
      </c>
      <c r="I445" s="16">
        <f t="shared" ref="I445:K445" si="106">I446+I447+I448+I449</f>
        <v>20</v>
      </c>
      <c r="J445" s="16">
        <f t="shared" si="106"/>
        <v>20</v>
      </c>
      <c r="K445" s="16">
        <f t="shared" si="106"/>
        <v>0</v>
      </c>
    </row>
    <row r="446" spans="1:11" ht="27.75" customHeight="1" x14ac:dyDescent="0.25">
      <c r="A446" s="45"/>
      <c r="B446" s="39"/>
      <c r="C446" s="39"/>
      <c r="D446" s="39"/>
      <c r="E446" s="39"/>
      <c r="F446" s="36"/>
      <c r="G446" s="36"/>
      <c r="H446" s="4" t="s">
        <v>6</v>
      </c>
      <c r="I446" s="16">
        <v>0</v>
      </c>
      <c r="J446" s="16">
        <v>0</v>
      </c>
      <c r="K446" s="16">
        <v>0</v>
      </c>
    </row>
    <row r="447" spans="1:11" ht="27.75" customHeight="1" x14ac:dyDescent="0.25">
      <c r="A447" s="45"/>
      <c r="B447" s="39"/>
      <c r="C447" s="39"/>
      <c r="D447" s="39"/>
      <c r="E447" s="39"/>
      <c r="F447" s="36"/>
      <c r="G447" s="36"/>
      <c r="H447" s="4" t="s">
        <v>7</v>
      </c>
      <c r="I447" s="16">
        <v>0</v>
      </c>
      <c r="J447" s="16">
        <v>0</v>
      </c>
      <c r="K447" s="16">
        <v>0</v>
      </c>
    </row>
    <row r="448" spans="1:11" ht="27.75" customHeight="1" x14ac:dyDescent="0.25">
      <c r="A448" s="45"/>
      <c r="B448" s="39"/>
      <c r="C448" s="39"/>
      <c r="D448" s="39"/>
      <c r="E448" s="39"/>
      <c r="F448" s="36"/>
      <c r="G448" s="36"/>
      <c r="H448" s="4" t="s">
        <v>8</v>
      </c>
      <c r="I448" s="16">
        <v>20</v>
      </c>
      <c r="J448" s="16">
        <v>20</v>
      </c>
      <c r="K448" s="16">
        <v>0</v>
      </c>
    </row>
    <row r="449" spans="1:11" ht="27.75" customHeight="1" x14ac:dyDescent="0.25">
      <c r="A449" s="46"/>
      <c r="B449" s="40"/>
      <c r="C449" s="40"/>
      <c r="D449" s="40"/>
      <c r="E449" s="40"/>
      <c r="F449" s="37"/>
      <c r="G449" s="37"/>
      <c r="H449" s="4" t="s">
        <v>9</v>
      </c>
      <c r="I449" s="16">
        <v>0</v>
      </c>
      <c r="J449" s="16">
        <v>0</v>
      </c>
      <c r="K449" s="16">
        <v>0</v>
      </c>
    </row>
    <row r="450" spans="1:11" ht="27.75" customHeight="1" x14ac:dyDescent="0.25">
      <c r="A450" s="44">
        <v>85</v>
      </c>
      <c r="B450" s="38" t="s">
        <v>246</v>
      </c>
      <c r="C450" s="38" t="s">
        <v>229</v>
      </c>
      <c r="D450" s="38" t="s">
        <v>247</v>
      </c>
      <c r="E450" s="38">
        <v>1</v>
      </c>
      <c r="F450" s="35">
        <v>1</v>
      </c>
      <c r="G450" s="35"/>
      <c r="H450" s="4" t="s">
        <v>5</v>
      </c>
      <c r="I450" s="16">
        <f t="shared" ref="I450:K450" si="107">I451+I452+I453+I454</f>
        <v>0</v>
      </c>
      <c r="J450" s="16">
        <f t="shared" si="107"/>
        <v>0</v>
      </c>
      <c r="K450" s="16">
        <f t="shared" si="107"/>
        <v>0</v>
      </c>
    </row>
    <row r="451" spans="1:11" ht="27.75" customHeight="1" x14ac:dyDescent="0.25">
      <c r="A451" s="45"/>
      <c r="B451" s="39"/>
      <c r="C451" s="39"/>
      <c r="D451" s="39"/>
      <c r="E451" s="39"/>
      <c r="F451" s="36"/>
      <c r="G451" s="36"/>
      <c r="H451" s="4" t="s">
        <v>6</v>
      </c>
      <c r="I451" s="16">
        <v>0</v>
      </c>
      <c r="J451" s="16">
        <v>0</v>
      </c>
      <c r="K451" s="16">
        <v>0</v>
      </c>
    </row>
    <row r="452" spans="1:11" ht="27.75" customHeight="1" x14ac:dyDescent="0.25">
      <c r="A452" s="45"/>
      <c r="B452" s="39"/>
      <c r="C452" s="39"/>
      <c r="D452" s="39"/>
      <c r="E452" s="39"/>
      <c r="F452" s="36"/>
      <c r="G452" s="36"/>
      <c r="H452" s="4" t="s">
        <v>7</v>
      </c>
      <c r="I452" s="16">
        <v>0</v>
      </c>
      <c r="J452" s="16">
        <v>0</v>
      </c>
      <c r="K452" s="16">
        <v>0</v>
      </c>
    </row>
    <row r="453" spans="1:11" ht="27.75" customHeight="1" x14ac:dyDescent="0.25">
      <c r="A453" s="45"/>
      <c r="B453" s="39"/>
      <c r="C453" s="39"/>
      <c r="D453" s="39"/>
      <c r="E453" s="39"/>
      <c r="F453" s="36"/>
      <c r="G453" s="36"/>
      <c r="H453" s="4" t="s">
        <v>8</v>
      </c>
      <c r="I453" s="16">
        <v>0</v>
      </c>
      <c r="J453" s="16">
        <v>0</v>
      </c>
      <c r="K453" s="16">
        <v>0</v>
      </c>
    </row>
    <row r="454" spans="1:11" ht="27.75" customHeight="1" x14ac:dyDescent="0.25">
      <c r="A454" s="46"/>
      <c r="B454" s="40"/>
      <c r="C454" s="40"/>
      <c r="D454" s="40"/>
      <c r="E454" s="40"/>
      <c r="F454" s="37"/>
      <c r="G454" s="37"/>
      <c r="H454" s="4" t="s">
        <v>9</v>
      </c>
      <c r="I454" s="16">
        <v>0</v>
      </c>
      <c r="J454" s="16">
        <v>0</v>
      </c>
      <c r="K454" s="16">
        <v>0</v>
      </c>
    </row>
    <row r="455" spans="1:11" x14ac:dyDescent="0.25">
      <c r="A455" s="81">
        <v>86</v>
      </c>
      <c r="B455" s="50" t="s">
        <v>249</v>
      </c>
      <c r="C455" s="38" t="s">
        <v>229</v>
      </c>
      <c r="D455" s="81" t="s">
        <v>250</v>
      </c>
      <c r="E455" s="50">
        <v>1</v>
      </c>
      <c r="F455" s="81">
        <v>1</v>
      </c>
      <c r="G455" s="81"/>
      <c r="H455" s="1" t="s">
        <v>5</v>
      </c>
      <c r="I455" s="12">
        <f>I456+I457+I458+I459</f>
        <v>0</v>
      </c>
      <c r="J455" s="12">
        <f t="shared" ref="J455:K455" si="108">J456+J457+J458+J459</f>
        <v>0</v>
      </c>
      <c r="K455" s="12">
        <f t="shared" si="108"/>
        <v>0</v>
      </c>
    </row>
    <row r="456" spans="1:11" ht="23.25" x14ac:dyDescent="0.25">
      <c r="A456" s="81"/>
      <c r="B456" s="50"/>
      <c r="C456" s="39"/>
      <c r="D456" s="81"/>
      <c r="E456" s="50"/>
      <c r="F456" s="81"/>
      <c r="G456" s="81"/>
      <c r="H456" s="2" t="s">
        <v>6</v>
      </c>
      <c r="I456" s="12">
        <v>0</v>
      </c>
      <c r="J456" s="12">
        <v>0</v>
      </c>
      <c r="K456" s="12">
        <v>0</v>
      </c>
    </row>
    <row r="457" spans="1:11" ht="34.5" x14ac:dyDescent="0.25">
      <c r="A457" s="81"/>
      <c r="B457" s="50"/>
      <c r="C457" s="39"/>
      <c r="D457" s="81"/>
      <c r="E457" s="50"/>
      <c r="F457" s="81"/>
      <c r="G457" s="81"/>
      <c r="H457" s="2" t="s">
        <v>7</v>
      </c>
      <c r="I457" s="12">
        <v>0</v>
      </c>
      <c r="J457" s="12">
        <v>0</v>
      </c>
      <c r="K457" s="12">
        <v>0</v>
      </c>
    </row>
    <row r="458" spans="1:11" ht="23.25" x14ac:dyDescent="0.25">
      <c r="A458" s="81"/>
      <c r="B458" s="50"/>
      <c r="C458" s="39"/>
      <c r="D458" s="81"/>
      <c r="E458" s="50"/>
      <c r="F458" s="81"/>
      <c r="G458" s="81"/>
      <c r="H458" s="2" t="s">
        <v>8</v>
      </c>
      <c r="I458" s="12">
        <v>0</v>
      </c>
      <c r="J458" s="12">
        <v>0</v>
      </c>
      <c r="K458" s="12">
        <v>0</v>
      </c>
    </row>
    <row r="459" spans="1:11" ht="27.75" customHeight="1" x14ac:dyDescent="0.25">
      <c r="A459" s="81"/>
      <c r="B459" s="50"/>
      <c r="C459" s="40"/>
      <c r="D459" s="81"/>
      <c r="E459" s="50"/>
      <c r="F459" s="81"/>
      <c r="G459" s="81"/>
      <c r="H459" s="2" t="s">
        <v>9</v>
      </c>
      <c r="I459" s="12">
        <v>0</v>
      </c>
      <c r="J459" s="12">
        <v>0</v>
      </c>
      <c r="K459" s="12">
        <v>0</v>
      </c>
    </row>
    <row r="460" spans="1:11" ht="27.75" customHeight="1" x14ac:dyDescent="0.25">
      <c r="A460" s="81">
        <v>87</v>
      </c>
      <c r="B460" s="81" t="s">
        <v>251</v>
      </c>
      <c r="C460" s="38" t="s">
        <v>229</v>
      </c>
      <c r="D460" s="38" t="s">
        <v>252</v>
      </c>
      <c r="E460" s="38">
        <v>15</v>
      </c>
      <c r="F460" s="38">
        <v>15</v>
      </c>
      <c r="G460" s="38"/>
      <c r="H460" s="1" t="s">
        <v>5</v>
      </c>
      <c r="I460" s="12">
        <v>0</v>
      </c>
      <c r="J460" s="12">
        <v>0</v>
      </c>
      <c r="K460" s="12">
        <v>0</v>
      </c>
    </row>
    <row r="461" spans="1:11" ht="27.75" customHeight="1" x14ac:dyDescent="0.25">
      <c r="A461" s="81"/>
      <c r="B461" s="81"/>
      <c r="C461" s="39"/>
      <c r="D461" s="39"/>
      <c r="E461" s="39"/>
      <c r="F461" s="39"/>
      <c r="G461" s="39"/>
      <c r="H461" s="2" t="s">
        <v>6</v>
      </c>
      <c r="I461" s="12">
        <v>0</v>
      </c>
      <c r="J461" s="12">
        <v>0</v>
      </c>
      <c r="K461" s="12">
        <v>0</v>
      </c>
    </row>
    <row r="462" spans="1:11" ht="27.75" customHeight="1" x14ac:dyDescent="0.25">
      <c r="A462" s="81"/>
      <c r="B462" s="81"/>
      <c r="C462" s="39"/>
      <c r="D462" s="39"/>
      <c r="E462" s="39"/>
      <c r="F462" s="39"/>
      <c r="G462" s="39"/>
      <c r="H462" s="2" t="s">
        <v>7</v>
      </c>
      <c r="I462" s="12">
        <v>0</v>
      </c>
      <c r="J462" s="12">
        <v>0</v>
      </c>
      <c r="K462" s="12">
        <v>0</v>
      </c>
    </row>
    <row r="463" spans="1:11" ht="27.75" customHeight="1" x14ac:dyDescent="0.25">
      <c r="A463" s="81"/>
      <c r="B463" s="81"/>
      <c r="C463" s="39"/>
      <c r="D463" s="39"/>
      <c r="E463" s="39"/>
      <c r="F463" s="39"/>
      <c r="G463" s="39"/>
      <c r="H463" s="2" t="s">
        <v>8</v>
      </c>
      <c r="I463" s="12">
        <v>0</v>
      </c>
      <c r="J463" s="12">
        <v>0</v>
      </c>
      <c r="K463" s="12">
        <v>0</v>
      </c>
    </row>
    <row r="464" spans="1:11" ht="27.75" customHeight="1" x14ac:dyDescent="0.25">
      <c r="A464" s="81"/>
      <c r="B464" s="81"/>
      <c r="C464" s="40"/>
      <c r="D464" s="40"/>
      <c r="E464" s="40"/>
      <c r="F464" s="40"/>
      <c r="G464" s="40"/>
      <c r="H464" s="2" t="s">
        <v>9</v>
      </c>
      <c r="I464" s="12">
        <v>0</v>
      </c>
      <c r="J464" s="12">
        <v>0</v>
      </c>
      <c r="K464" s="12">
        <v>0</v>
      </c>
    </row>
    <row r="465" spans="1:11" ht="15" customHeight="1" x14ac:dyDescent="0.25">
      <c r="A465" s="38"/>
      <c r="B465" s="38"/>
      <c r="C465" s="81"/>
      <c r="D465" s="81"/>
      <c r="E465" s="119" t="s">
        <v>16</v>
      </c>
      <c r="F465" s="120"/>
      <c r="G465" s="121"/>
      <c r="H465" s="1" t="s">
        <v>5</v>
      </c>
      <c r="I465" s="12">
        <f>I15+I20+I25+I30+I35+I40+I46+I51+I58+I63+I68+I73+I78+I83+I88+I93+I98+I103+I109+I114+I119+I124+I129+I135+I140+I145+I150+I157+I163+I168+I173+I178+I183+I189+I194+I199+I204+I209+I214+I219+I224+I229+I234+I240+I245+I250+I255+I261+I266+I271+I276+I281+I286+I291+I296+I301+I306+I311+I316+I323+I328+I333+I338+I343+I348+I353+I358+I364+I369+I374+I380+I385+I390+I395+I402+I407+I413+I418+I423+I428+I433+I438+I445+I450+I455+I460</f>
        <v>375203</v>
      </c>
      <c r="J465" s="12">
        <f>J15+J20+J25+J30+J35+J40+J46+J51+J58+J63+J68+J73+J78+J83+J88+J93+J98+J103+J109+J114+J119+J124+J129+J135+J140+J145+J150+J157+J163+J168+J173+J178+J183+J189+J194+J199+J204+J209+J214+J219+J224+J229+J234+J240+J245+J250+J255+J261+J266+J271+J276+J281+J286+J291+J296+J301+J306+J311+J316+J323+J328+J333+J338+J343+J348+J353+J358+J364+J369+J374+J380+J385+J390+J395+J402+J407+J413+J418+J423+J428+J433+J438+J445+J450+J455+J460</f>
        <v>355214.02400000003</v>
      </c>
      <c r="K465" s="12">
        <f>J465/I465*100</f>
        <v>94.672490358552579</v>
      </c>
    </row>
    <row r="466" spans="1:11" ht="23.25" x14ac:dyDescent="0.25">
      <c r="A466" s="39"/>
      <c r="B466" s="39"/>
      <c r="C466" s="81"/>
      <c r="D466" s="81"/>
      <c r="E466" s="122"/>
      <c r="F466" s="123"/>
      <c r="G466" s="124"/>
      <c r="H466" s="2" t="s">
        <v>6</v>
      </c>
      <c r="I466" s="12">
        <f>I16+I21+I26+I31+I36+I41+I47+I52+I59+I64+I69+I74+I79+I84+I89+I94+I99+I104+I110+I115+I120+I125+I130+I136+I141+I146+I151+I158+I164+I169+I174+I179+I184+I190+I195+I200+I205+I210+I215+I220+I225+I230+I235+I241+I246+I251+I256+I262+I267+I272+I277+I282+I287+I292+I297+I302+I307+I312+I317+I324+I329+I334+I339+I344+I349+I354+I359+I365+I370+I375+I381+I386+I391+I396+I403+I408+I414+I419+I424+I429+I434+I439+I446+I451+I456+I461</f>
        <v>135513.9</v>
      </c>
      <c r="J466" s="12">
        <f t="shared" ref="I466:J469" si="109">J16+J21+J26+J31+J36+J41+J47+J52+J59+J64+J69+J74+J79+J84+J89+J94+J99+J104+J110+J115+J120+J125+J130+J136+J141+J146+J151+J158+J164+J169+J174+J179+J184+J190+J195+J200+J205+J210+J215+J220+J225+J230+J235+J241+J246+J251+J256+J262+J267+J272+J277+J282+J287+J292+J297+J302+J307+J312+J317+J324+J329+J334+J339+J344+J349+J354+J359+J365+J370+J375+J381+J386+J391+J396+J403+J408+J414+J419+J424+J429+J434+J439+J446+J451+J456+J461</f>
        <v>115030.39999999999</v>
      </c>
      <c r="K466" s="12">
        <f t="shared" ref="K466:K469" si="110">J466/I466*100</f>
        <v>84.884576416146245</v>
      </c>
    </row>
    <row r="467" spans="1:11" ht="34.5" x14ac:dyDescent="0.25">
      <c r="A467" s="39"/>
      <c r="B467" s="39"/>
      <c r="C467" s="81"/>
      <c r="D467" s="81"/>
      <c r="E467" s="122"/>
      <c r="F467" s="123"/>
      <c r="G467" s="124"/>
      <c r="H467" s="2" t="s">
        <v>7</v>
      </c>
      <c r="I467" s="12">
        <f t="shared" si="109"/>
        <v>104076.6</v>
      </c>
      <c r="J467" s="12">
        <f t="shared" si="109"/>
        <v>114203.924</v>
      </c>
      <c r="K467" s="12">
        <f t="shared" si="110"/>
        <v>109.73064454449894</v>
      </c>
    </row>
    <row r="468" spans="1:11" ht="23.25" x14ac:dyDescent="0.25">
      <c r="A468" s="39"/>
      <c r="B468" s="39"/>
      <c r="C468" s="81"/>
      <c r="D468" s="81"/>
      <c r="E468" s="122"/>
      <c r="F468" s="123"/>
      <c r="G468" s="124"/>
      <c r="H468" s="2" t="s">
        <v>8</v>
      </c>
      <c r="I468" s="12">
        <f t="shared" si="109"/>
        <v>11401.1</v>
      </c>
      <c r="J468" s="12">
        <f t="shared" si="109"/>
        <v>2401.1999999999998</v>
      </c>
      <c r="K468" s="12">
        <f t="shared" si="110"/>
        <v>21.061125680855351</v>
      </c>
    </row>
    <row r="469" spans="1:11" ht="24.75" customHeight="1" x14ac:dyDescent="0.25">
      <c r="A469" s="40"/>
      <c r="B469" s="40"/>
      <c r="C469" s="81"/>
      <c r="D469" s="81"/>
      <c r="E469" s="125"/>
      <c r="F469" s="126"/>
      <c r="G469" s="127"/>
      <c r="H469" s="30" t="s">
        <v>9</v>
      </c>
      <c r="I469" s="31">
        <f t="shared" si="109"/>
        <v>124211.4</v>
      </c>
      <c r="J469" s="31">
        <f t="shared" si="109"/>
        <v>123578.5</v>
      </c>
      <c r="K469" s="31">
        <f t="shared" si="110"/>
        <v>99.490465448421006</v>
      </c>
    </row>
    <row r="470" spans="1:11" ht="33" customHeight="1" x14ac:dyDescent="0.25">
      <c r="A470" s="85" t="s">
        <v>18</v>
      </c>
      <c r="B470" s="86"/>
      <c r="C470" s="91"/>
      <c r="D470" s="129" t="s">
        <v>17</v>
      </c>
      <c r="E470" s="130"/>
      <c r="F470" s="135"/>
      <c r="G470" s="136"/>
      <c r="H470" s="128"/>
      <c r="I470" s="128"/>
      <c r="J470" s="128"/>
      <c r="K470" s="128"/>
    </row>
    <row r="471" spans="1:11" x14ac:dyDescent="0.25">
      <c r="A471" s="87"/>
      <c r="B471" s="88"/>
      <c r="C471" s="92"/>
      <c r="D471" s="131"/>
      <c r="E471" s="132"/>
      <c r="F471" s="137"/>
      <c r="G471" s="138"/>
      <c r="H471" s="32"/>
      <c r="I471" s="33"/>
      <c r="J471" s="33"/>
      <c r="K471" s="33"/>
    </row>
    <row r="472" spans="1:11" x14ac:dyDescent="0.25">
      <c r="A472" s="87"/>
      <c r="B472" s="88"/>
      <c r="C472" s="92"/>
      <c r="D472" s="131"/>
      <c r="E472" s="132"/>
      <c r="F472" s="137"/>
      <c r="G472" s="138"/>
      <c r="H472" s="34"/>
      <c r="I472" s="33"/>
      <c r="J472" s="33"/>
      <c r="K472" s="33"/>
    </row>
    <row r="473" spans="1:11" x14ac:dyDescent="0.25">
      <c r="A473" s="87"/>
      <c r="B473" s="88"/>
      <c r="C473" s="92"/>
      <c r="D473" s="131"/>
      <c r="E473" s="132"/>
      <c r="F473" s="137"/>
      <c r="G473" s="138"/>
      <c r="H473" s="34"/>
      <c r="I473" s="33"/>
      <c r="J473" s="33"/>
      <c r="K473" s="33"/>
    </row>
    <row r="474" spans="1:11" x14ac:dyDescent="0.25">
      <c r="A474" s="87"/>
      <c r="B474" s="88"/>
      <c r="C474" s="92"/>
      <c r="D474" s="131"/>
      <c r="E474" s="132"/>
      <c r="F474" s="137"/>
      <c r="G474" s="138"/>
      <c r="H474" s="34"/>
      <c r="I474" s="33"/>
      <c r="J474" s="33"/>
      <c r="K474" s="33"/>
    </row>
    <row r="475" spans="1:11" x14ac:dyDescent="0.25">
      <c r="A475" s="89"/>
      <c r="B475" s="90"/>
      <c r="C475" s="93"/>
      <c r="D475" s="133"/>
      <c r="E475" s="134"/>
      <c r="F475" s="139"/>
      <c r="G475" s="140"/>
      <c r="H475" s="34"/>
      <c r="I475" s="33"/>
      <c r="J475" s="33"/>
      <c r="K475" s="33"/>
    </row>
    <row r="476" spans="1:11" x14ac:dyDescent="0.25">
      <c r="A476" s="11" t="s">
        <v>261</v>
      </c>
      <c r="B476" s="12"/>
      <c r="C476" s="12"/>
      <c r="D476" s="11" t="s">
        <v>253</v>
      </c>
      <c r="E476" s="11"/>
      <c r="F476" s="11"/>
      <c r="G476" s="11"/>
      <c r="H476" s="12"/>
    </row>
    <row r="477" spans="1:11" x14ac:dyDescent="0.25">
      <c r="A477" s="11" t="s">
        <v>262</v>
      </c>
      <c r="B477" s="12"/>
      <c r="C477" s="12"/>
      <c r="D477" s="11" t="s">
        <v>254</v>
      </c>
      <c r="E477" s="11"/>
      <c r="F477" s="11"/>
      <c r="G477" s="11"/>
      <c r="H477" s="12"/>
    </row>
    <row r="478" spans="1:11" x14ac:dyDescent="0.25">
      <c r="A478" s="11" t="s">
        <v>263</v>
      </c>
      <c r="B478" s="12"/>
      <c r="C478" s="12"/>
      <c r="D478" s="11" t="s">
        <v>255</v>
      </c>
      <c r="E478" s="11"/>
      <c r="F478" s="11"/>
      <c r="G478" s="11"/>
      <c r="H478" s="12"/>
    </row>
    <row r="479" spans="1:11" x14ac:dyDescent="0.25">
      <c r="D479" s="11"/>
      <c r="E479" s="11"/>
      <c r="F479" s="11"/>
      <c r="G479" s="11"/>
      <c r="H479" s="12"/>
    </row>
    <row r="480" spans="1:11" x14ac:dyDescent="0.25">
      <c r="D480" s="11" t="s">
        <v>264</v>
      </c>
      <c r="E480" s="11"/>
      <c r="F480" s="11"/>
      <c r="G480" s="11"/>
      <c r="H480" s="12"/>
    </row>
    <row r="481" spans="4:14" x14ac:dyDescent="0.25">
      <c r="D481" s="11" t="s">
        <v>265</v>
      </c>
      <c r="E481" s="11"/>
      <c r="F481" s="11"/>
      <c r="G481" s="11"/>
      <c r="H481" s="12"/>
    </row>
    <row r="482" spans="4:14" x14ac:dyDescent="0.25">
      <c r="D482" s="11" t="s">
        <v>266</v>
      </c>
      <c r="E482" s="11"/>
      <c r="F482" s="11"/>
      <c r="G482" s="11"/>
      <c r="H482" s="12"/>
    </row>
    <row r="483" spans="4:14" x14ac:dyDescent="0.25">
      <c r="D483" s="11" t="s">
        <v>267</v>
      </c>
      <c r="E483" s="11"/>
      <c r="F483" s="11"/>
      <c r="G483" s="11"/>
      <c r="H483" s="12"/>
    </row>
    <row r="484" spans="4:14" x14ac:dyDescent="0.25">
      <c r="D484" s="11"/>
      <c r="E484" s="11"/>
      <c r="F484" s="11"/>
      <c r="G484" s="11"/>
      <c r="H484" s="12"/>
    </row>
    <row r="485" spans="4:14" x14ac:dyDescent="0.25">
      <c r="D485" s="27"/>
      <c r="E485" s="27"/>
      <c r="F485" s="27"/>
      <c r="G485" s="27"/>
      <c r="H485" s="33"/>
      <c r="I485" s="27"/>
    </row>
    <row r="486" spans="4:14" x14ac:dyDescent="0.25">
      <c r="D486" s="27"/>
      <c r="E486" s="27"/>
      <c r="F486" s="27"/>
      <c r="G486" s="27"/>
      <c r="H486" s="33"/>
      <c r="I486" s="27"/>
    </row>
    <row r="487" spans="4:14" x14ac:dyDescent="0.25">
      <c r="D487" s="27"/>
      <c r="E487" s="27"/>
      <c r="F487" s="27"/>
      <c r="G487" s="27"/>
      <c r="H487" s="33"/>
      <c r="I487" s="27"/>
    </row>
    <row r="488" spans="4:14" x14ac:dyDescent="0.25">
      <c r="D488" s="27"/>
      <c r="E488" s="27"/>
      <c r="F488" s="27"/>
      <c r="G488" s="27"/>
      <c r="H488" s="33"/>
      <c r="I488" s="27"/>
    </row>
    <row r="489" spans="4:14" x14ac:dyDescent="0.25">
      <c r="D489" s="27"/>
      <c r="E489" s="27"/>
      <c r="F489" s="27"/>
      <c r="G489" s="27"/>
      <c r="H489" s="33"/>
      <c r="I489" s="33"/>
    </row>
    <row r="491" spans="4:14" x14ac:dyDescent="0.25">
      <c r="D491" s="24"/>
      <c r="E491" s="25"/>
      <c r="F491" s="114"/>
      <c r="G491" s="115"/>
      <c r="H491" s="115"/>
      <c r="I491" s="117"/>
      <c r="J491" s="117"/>
      <c r="K491" s="118"/>
      <c r="L491" s="118"/>
      <c r="M491" s="118"/>
      <c r="N491" s="118"/>
    </row>
    <row r="492" spans="4:14" x14ac:dyDescent="0.25">
      <c r="D492" s="25"/>
      <c r="E492" s="25"/>
      <c r="F492" s="114"/>
      <c r="G492" s="116"/>
      <c r="H492" s="116"/>
      <c r="I492" s="117"/>
      <c r="J492" s="117"/>
      <c r="K492" s="26"/>
      <c r="L492" s="27"/>
      <c r="M492" s="27"/>
      <c r="N492" s="27"/>
    </row>
    <row r="493" spans="4:14" x14ac:dyDescent="0.25">
      <c r="D493" s="25"/>
      <c r="E493" s="25"/>
      <c r="F493" s="114"/>
      <c r="G493" s="116"/>
      <c r="H493" s="116"/>
      <c r="I493" s="117"/>
      <c r="J493" s="117"/>
      <c r="K493" s="28"/>
      <c r="L493" s="27"/>
      <c r="M493" s="27"/>
      <c r="N493" s="27"/>
    </row>
    <row r="494" spans="4:14" x14ac:dyDescent="0.25">
      <c r="D494" s="25"/>
      <c r="E494" s="25"/>
      <c r="F494" s="114"/>
      <c r="G494" s="116"/>
      <c r="H494" s="116"/>
      <c r="I494" s="117"/>
      <c r="J494" s="117"/>
      <c r="K494" s="28"/>
      <c r="L494" s="27"/>
      <c r="M494" s="27"/>
      <c r="N494" s="27"/>
    </row>
    <row r="495" spans="4:14" x14ac:dyDescent="0.25">
      <c r="D495" s="25"/>
      <c r="E495" s="25"/>
      <c r="F495" s="114"/>
      <c r="G495" s="116"/>
      <c r="H495" s="116"/>
      <c r="I495" s="117"/>
      <c r="J495" s="117"/>
      <c r="K495" s="28"/>
      <c r="L495" s="27"/>
      <c r="M495" s="27"/>
      <c r="N495" s="27"/>
    </row>
    <row r="496" spans="4:14" x14ac:dyDescent="0.25">
      <c r="D496" s="25"/>
      <c r="E496" s="25"/>
      <c r="F496" s="114"/>
      <c r="G496" s="116"/>
      <c r="H496" s="116"/>
      <c r="I496" s="117"/>
      <c r="J496" s="117"/>
      <c r="K496" s="28"/>
      <c r="L496" s="27"/>
      <c r="M496" s="27"/>
      <c r="N496" s="27"/>
    </row>
    <row r="497" spans="4:14" x14ac:dyDescent="0.25">
      <c r="D497" s="25"/>
      <c r="E497" s="27"/>
      <c r="F497" s="27"/>
      <c r="G497" s="27"/>
      <c r="H497" s="27"/>
      <c r="I497" s="27"/>
      <c r="J497" s="27"/>
      <c r="K497" s="27"/>
      <c r="L497" s="27"/>
      <c r="M497" s="27"/>
      <c r="N497" s="27"/>
    </row>
    <row r="498" spans="4:14" x14ac:dyDescent="0.25">
      <c r="D498" s="27"/>
      <c r="E498" s="27"/>
      <c r="F498" s="27"/>
      <c r="G498" s="27"/>
      <c r="H498" s="27"/>
      <c r="I498" s="27"/>
      <c r="J498" s="27"/>
      <c r="K498" s="27"/>
      <c r="L498" s="27"/>
      <c r="M498" s="27"/>
      <c r="N498" s="27"/>
    </row>
    <row r="499" spans="4:14" x14ac:dyDescent="0.25">
      <c r="D499" s="27"/>
      <c r="E499" s="27"/>
      <c r="F499" s="27"/>
      <c r="G499" s="27"/>
      <c r="H499" s="27"/>
      <c r="I499" s="27"/>
      <c r="J499" s="27"/>
      <c r="K499" s="27"/>
      <c r="L499" s="27"/>
      <c r="M499" s="27"/>
      <c r="N499" s="27"/>
    </row>
    <row r="500" spans="4:14" x14ac:dyDescent="0.25">
      <c r="D500" s="27"/>
      <c r="E500" s="27"/>
      <c r="F500" s="27"/>
      <c r="G500" s="27"/>
      <c r="H500" s="27"/>
      <c r="I500" s="27"/>
      <c r="J500" s="27"/>
      <c r="K500" s="27"/>
      <c r="L500" s="27"/>
      <c r="M500" s="27"/>
      <c r="N500" s="27"/>
    </row>
    <row r="501" spans="4:14" x14ac:dyDescent="0.25">
      <c r="D501" s="27"/>
      <c r="E501" s="27"/>
      <c r="F501" s="27"/>
      <c r="G501" s="27"/>
      <c r="H501" s="27"/>
      <c r="I501" s="27"/>
      <c r="J501" s="27"/>
      <c r="K501" s="27"/>
      <c r="L501" s="27"/>
      <c r="M501" s="27"/>
      <c r="N501" s="27"/>
    </row>
    <row r="502" spans="4:14" x14ac:dyDescent="0.25">
      <c r="D502" s="27"/>
      <c r="E502" s="27"/>
      <c r="F502" s="27"/>
      <c r="G502" s="27"/>
      <c r="H502" s="27"/>
      <c r="I502" s="27"/>
      <c r="J502" s="27"/>
      <c r="K502" s="27"/>
      <c r="L502" s="27"/>
      <c r="M502" s="27"/>
      <c r="N502" s="27"/>
    </row>
    <row r="503" spans="4:14" x14ac:dyDescent="0.25">
      <c r="D503" s="27"/>
      <c r="E503" s="27"/>
      <c r="F503" s="27"/>
      <c r="G503" s="27"/>
      <c r="H503" s="27"/>
      <c r="I503" s="27"/>
      <c r="J503" s="27"/>
      <c r="K503" s="27"/>
      <c r="L503" s="27"/>
      <c r="M503" s="27"/>
      <c r="N503" s="27"/>
    </row>
    <row r="504" spans="4:14" x14ac:dyDescent="0.25">
      <c r="D504" s="27"/>
      <c r="E504" s="27"/>
      <c r="F504" s="27"/>
      <c r="G504" s="27"/>
      <c r="H504" s="27"/>
      <c r="I504" s="27"/>
      <c r="J504" s="27"/>
      <c r="K504" s="27"/>
      <c r="L504" s="27"/>
      <c r="M504" s="27"/>
      <c r="N504" s="27"/>
    </row>
    <row r="505" spans="4:14" x14ac:dyDescent="0.25">
      <c r="D505" s="27"/>
      <c r="E505" s="27"/>
      <c r="F505" s="27"/>
      <c r="G505" s="27"/>
      <c r="H505" s="27"/>
      <c r="I505" s="27"/>
      <c r="J505" s="27"/>
      <c r="K505" s="27"/>
      <c r="L505" s="27"/>
      <c r="M505" s="27"/>
      <c r="N505" s="27"/>
    </row>
    <row r="506" spans="4:14" x14ac:dyDescent="0.25">
      <c r="D506" s="27"/>
      <c r="E506" s="27"/>
      <c r="F506" s="27"/>
      <c r="G506" s="27"/>
      <c r="H506" s="27"/>
      <c r="I506" s="27"/>
      <c r="J506" s="27"/>
      <c r="K506" s="27"/>
      <c r="L506" s="27"/>
      <c r="M506" s="27"/>
      <c r="N506" s="27"/>
    </row>
    <row r="507" spans="4:14" x14ac:dyDescent="0.25">
      <c r="D507" s="27"/>
      <c r="E507" s="27"/>
      <c r="F507" s="27"/>
      <c r="G507" s="27"/>
      <c r="H507" s="27"/>
      <c r="I507" s="27"/>
      <c r="J507" s="27"/>
      <c r="K507" s="27"/>
      <c r="L507" s="27"/>
      <c r="M507" s="27"/>
      <c r="N507" s="27"/>
    </row>
    <row r="508" spans="4:14" x14ac:dyDescent="0.25">
      <c r="D508" s="27"/>
      <c r="E508" s="27"/>
      <c r="F508" s="27"/>
      <c r="G508" s="27"/>
      <c r="H508" s="27"/>
      <c r="I508" s="27"/>
      <c r="J508" s="27"/>
      <c r="K508" s="27"/>
      <c r="L508" s="27"/>
      <c r="M508" s="27"/>
      <c r="N508" s="27"/>
    </row>
    <row r="509" spans="4:14" x14ac:dyDescent="0.25">
      <c r="D509" s="27"/>
      <c r="E509" s="27"/>
      <c r="F509" s="27"/>
      <c r="G509" s="27"/>
      <c r="H509" s="27"/>
      <c r="I509" s="27"/>
      <c r="J509" s="27"/>
      <c r="K509" s="27"/>
      <c r="L509" s="27"/>
      <c r="M509" s="27"/>
      <c r="N509" s="27"/>
    </row>
    <row r="510" spans="4:14" x14ac:dyDescent="0.25">
      <c r="D510" s="27"/>
      <c r="E510" s="27"/>
      <c r="F510" s="27"/>
      <c r="G510" s="27"/>
      <c r="H510" s="27"/>
      <c r="I510" s="27"/>
      <c r="J510" s="27"/>
      <c r="K510" s="27"/>
      <c r="L510" s="27"/>
      <c r="M510" s="27"/>
      <c r="N510" s="27"/>
    </row>
    <row r="511" spans="4:14" x14ac:dyDescent="0.25">
      <c r="D511" s="27"/>
      <c r="E511" s="27"/>
      <c r="F511" s="27"/>
      <c r="G511" s="27"/>
      <c r="H511" s="27"/>
      <c r="I511" s="27"/>
      <c r="J511" s="27"/>
      <c r="K511" s="27"/>
      <c r="L511" s="27"/>
      <c r="M511" s="27"/>
      <c r="N511" s="27"/>
    </row>
    <row r="512" spans="4:14" x14ac:dyDescent="0.25">
      <c r="D512" s="27"/>
      <c r="E512" s="27"/>
      <c r="F512" s="27"/>
      <c r="G512" s="27"/>
      <c r="H512" s="27"/>
      <c r="I512" s="27"/>
      <c r="J512" s="27"/>
      <c r="K512" s="27"/>
      <c r="L512" s="27"/>
      <c r="M512" s="27"/>
      <c r="N512" s="27"/>
    </row>
    <row r="513" spans="4:14" x14ac:dyDescent="0.25">
      <c r="D513" s="27"/>
      <c r="E513" s="27"/>
      <c r="F513" s="27"/>
      <c r="G513" s="27"/>
      <c r="H513" s="27"/>
      <c r="I513" s="27"/>
      <c r="J513" s="27"/>
      <c r="K513" s="27"/>
      <c r="L513" s="27"/>
      <c r="M513" s="27"/>
      <c r="N513" s="27"/>
    </row>
    <row r="514" spans="4:14" x14ac:dyDescent="0.25">
      <c r="D514" s="27"/>
      <c r="E514" s="27"/>
      <c r="F514" s="27"/>
      <c r="G514" s="27"/>
      <c r="H514" s="27"/>
      <c r="I514" s="27"/>
      <c r="J514" s="27"/>
      <c r="K514" s="27"/>
      <c r="L514" s="27"/>
      <c r="M514" s="27"/>
      <c r="N514" s="27"/>
    </row>
    <row r="515" spans="4:14" x14ac:dyDescent="0.25">
      <c r="D515" s="29"/>
      <c r="E515" s="29"/>
      <c r="F515" s="29"/>
      <c r="G515" s="29"/>
      <c r="H515" s="29"/>
      <c r="I515" s="29"/>
      <c r="J515" s="29"/>
      <c r="K515" s="29"/>
      <c r="L515" s="29"/>
      <c r="M515" s="29"/>
      <c r="N515" s="29"/>
    </row>
    <row r="516" spans="4:14" x14ac:dyDescent="0.25">
      <c r="D516" s="29"/>
      <c r="E516" s="29"/>
      <c r="F516" s="29"/>
      <c r="G516" s="29"/>
      <c r="H516" s="29"/>
      <c r="I516" s="29"/>
      <c r="J516" s="29"/>
      <c r="K516" s="29"/>
      <c r="L516" s="29"/>
      <c r="M516" s="29"/>
      <c r="N516" s="29"/>
    </row>
    <row r="517" spans="4:14" x14ac:dyDescent="0.25">
      <c r="D517" s="29"/>
      <c r="E517" s="29"/>
      <c r="F517" s="29"/>
      <c r="G517" s="29"/>
      <c r="H517" s="29"/>
      <c r="I517" s="29"/>
      <c r="J517" s="29"/>
      <c r="K517" s="29"/>
      <c r="L517" s="29"/>
      <c r="M517" s="29"/>
      <c r="N517" s="29"/>
    </row>
    <row r="518" spans="4:14" x14ac:dyDescent="0.25">
      <c r="D518" s="29"/>
      <c r="E518" s="29"/>
      <c r="F518" s="29"/>
      <c r="G518" s="29"/>
      <c r="H518" s="29"/>
      <c r="I518" s="29"/>
      <c r="J518" s="29"/>
      <c r="K518" s="29"/>
      <c r="L518" s="29"/>
      <c r="M518" s="29"/>
      <c r="N518" s="29"/>
    </row>
  </sheetData>
  <mergeCells count="652">
    <mergeCell ref="F491:F496"/>
    <mergeCell ref="G491:H496"/>
    <mergeCell ref="I491:J496"/>
    <mergeCell ref="K491:N491"/>
    <mergeCell ref="E465:G469"/>
    <mergeCell ref="G261:G265"/>
    <mergeCell ref="F261:F265"/>
    <mergeCell ref="E261:E265"/>
    <mergeCell ref="D261:D265"/>
    <mergeCell ref="H470:K470"/>
    <mergeCell ref="D470:E475"/>
    <mergeCell ref="F470:G475"/>
    <mergeCell ref="G281:G285"/>
    <mergeCell ref="F281:F285"/>
    <mergeCell ref="E281:E285"/>
    <mergeCell ref="D281:D285"/>
    <mergeCell ref="G291:G295"/>
    <mergeCell ref="F291:F295"/>
    <mergeCell ref="E291:E295"/>
    <mergeCell ref="D291:D295"/>
    <mergeCell ref="G301:G305"/>
    <mergeCell ref="F301:F305"/>
    <mergeCell ref="E301:E305"/>
    <mergeCell ref="D301:D305"/>
    <mergeCell ref="C261:C265"/>
    <mergeCell ref="B261:B265"/>
    <mergeCell ref="A261:A265"/>
    <mergeCell ref="A260:K260"/>
    <mergeCell ref="G266:G270"/>
    <mergeCell ref="F266:F270"/>
    <mergeCell ref="E266:E270"/>
    <mergeCell ref="D266:D270"/>
    <mergeCell ref="C266:C270"/>
    <mergeCell ref="B266:B270"/>
    <mergeCell ref="A266:A270"/>
    <mergeCell ref="G250:G254"/>
    <mergeCell ref="F250:F254"/>
    <mergeCell ref="E250:E254"/>
    <mergeCell ref="D250:D254"/>
    <mergeCell ref="C250:C254"/>
    <mergeCell ref="B250:B254"/>
    <mergeCell ref="A250:A254"/>
    <mergeCell ref="F255:F259"/>
    <mergeCell ref="G255:G259"/>
    <mergeCell ref="E255:E259"/>
    <mergeCell ref="D255:D259"/>
    <mergeCell ref="C255:C259"/>
    <mergeCell ref="B255:B259"/>
    <mergeCell ref="A255:A259"/>
    <mergeCell ref="A239:K239"/>
    <mergeCell ref="G240:G244"/>
    <mergeCell ref="F240:F244"/>
    <mergeCell ref="E240:E244"/>
    <mergeCell ref="D240:D244"/>
    <mergeCell ref="C240:C244"/>
    <mergeCell ref="B240:B244"/>
    <mergeCell ref="A240:A244"/>
    <mergeCell ref="G245:G249"/>
    <mergeCell ref="F245:F249"/>
    <mergeCell ref="E245:E249"/>
    <mergeCell ref="D245:D249"/>
    <mergeCell ref="C245:C249"/>
    <mergeCell ref="B245:B249"/>
    <mergeCell ref="A245:A249"/>
    <mergeCell ref="G229:G233"/>
    <mergeCell ref="F229:F233"/>
    <mergeCell ref="E229:E233"/>
    <mergeCell ref="D229:D233"/>
    <mergeCell ref="C229:C233"/>
    <mergeCell ref="B229:B233"/>
    <mergeCell ref="A229:A233"/>
    <mergeCell ref="G234:G238"/>
    <mergeCell ref="F234:F238"/>
    <mergeCell ref="E234:E238"/>
    <mergeCell ref="D234:D238"/>
    <mergeCell ref="C234:C238"/>
    <mergeCell ref="B234:B238"/>
    <mergeCell ref="A234:A238"/>
    <mergeCell ref="G219:G223"/>
    <mergeCell ref="F219:F223"/>
    <mergeCell ref="E219:E223"/>
    <mergeCell ref="D219:D223"/>
    <mergeCell ref="C219:C223"/>
    <mergeCell ref="B219:B223"/>
    <mergeCell ref="A219:A223"/>
    <mergeCell ref="G224:G228"/>
    <mergeCell ref="F224:F228"/>
    <mergeCell ref="E224:E228"/>
    <mergeCell ref="D224:D228"/>
    <mergeCell ref="C224:C228"/>
    <mergeCell ref="B224:B228"/>
    <mergeCell ref="A224:A228"/>
    <mergeCell ref="B209:B213"/>
    <mergeCell ref="A209:A213"/>
    <mergeCell ref="C209:C213"/>
    <mergeCell ref="D209:D213"/>
    <mergeCell ref="E209:E213"/>
    <mergeCell ref="F209:F213"/>
    <mergeCell ref="G209:G213"/>
    <mergeCell ref="G214:G218"/>
    <mergeCell ref="F214:F218"/>
    <mergeCell ref="E214:E218"/>
    <mergeCell ref="D214:D218"/>
    <mergeCell ref="C214:C218"/>
    <mergeCell ref="B214:B218"/>
    <mergeCell ref="A214:A218"/>
    <mergeCell ref="G199:G203"/>
    <mergeCell ref="F199:F203"/>
    <mergeCell ref="E199:E203"/>
    <mergeCell ref="D199:D203"/>
    <mergeCell ref="C199:C203"/>
    <mergeCell ref="B199:B203"/>
    <mergeCell ref="A199:A203"/>
    <mergeCell ref="G204:G208"/>
    <mergeCell ref="F204:F208"/>
    <mergeCell ref="E204:E208"/>
    <mergeCell ref="D204:D208"/>
    <mergeCell ref="C204:C208"/>
    <mergeCell ref="B204:B208"/>
    <mergeCell ref="A204:A208"/>
    <mergeCell ref="G189:G193"/>
    <mergeCell ref="F189:F193"/>
    <mergeCell ref="E189:E193"/>
    <mergeCell ref="D189:D193"/>
    <mergeCell ref="C189:C193"/>
    <mergeCell ref="B189:B193"/>
    <mergeCell ref="A189:A193"/>
    <mergeCell ref="A188:K188"/>
    <mergeCell ref="G194:G198"/>
    <mergeCell ref="F194:F198"/>
    <mergeCell ref="E194:E198"/>
    <mergeCell ref="D194:D198"/>
    <mergeCell ref="C194:C198"/>
    <mergeCell ref="B194:B198"/>
    <mergeCell ref="A194:A198"/>
    <mergeCell ref="G178:G182"/>
    <mergeCell ref="F178:F182"/>
    <mergeCell ref="E178:E182"/>
    <mergeCell ref="D178:D182"/>
    <mergeCell ref="C178:C182"/>
    <mergeCell ref="B178:B182"/>
    <mergeCell ref="A178:A182"/>
    <mergeCell ref="G183:G187"/>
    <mergeCell ref="F183:F187"/>
    <mergeCell ref="E183:E187"/>
    <mergeCell ref="D183:D187"/>
    <mergeCell ref="C183:C187"/>
    <mergeCell ref="B183:B187"/>
    <mergeCell ref="A183:A187"/>
    <mergeCell ref="E157:E161"/>
    <mergeCell ref="D157:D161"/>
    <mergeCell ref="C157:C161"/>
    <mergeCell ref="B157:B161"/>
    <mergeCell ref="A157:A161"/>
    <mergeCell ref="A155:K155"/>
    <mergeCell ref="A156:K156"/>
    <mergeCell ref="G173:G177"/>
    <mergeCell ref="F173:F177"/>
    <mergeCell ref="E173:E177"/>
    <mergeCell ref="D173:D177"/>
    <mergeCell ref="C173:C177"/>
    <mergeCell ref="B173:B177"/>
    <mergeCell ref="A173:A177"/>
    <mergeCell ref="G168:G172"/>
    <mergeCell ref="F168:F172"/>
    <mergeCell ref="E168:E172"/>
    <mergeCell ref="D168:D172"/>
    <mergeCell ref="C168:C172"/>
    <mergeCell ref="B168:B172"/>
    <mergeCell ref="A168:A172"/>
    <mergeCell ref="G145:G149"/>
    <mergeCell ref="F145:F149"/>
    <mergeCell ref="E145:E149"/>
    <mergeCell ref="D145:D149"/>
    <mergeCell ref="C145:C149"/>
    <mergeCell ref="B145:B149"/>
    <mergeCell ref="A145:A149"/>
    <mergeCell ref="G163:G167"/>
    <mergeCell ref="F163:F167"/>
    <mergeCell ref="E163:E167"/>
    <mergeCell ref="D163:D167"/>
    <mergeCell ref="C163:C167"/>
    <mergeCell ref="B163:B167"/>
    <mergeCell ref="A163:A167"/>
    <mergeCell ref="A162:K162"/>
    <mergeCell ref="G150:G154"/>
    <mergeCell ref="F150:F154"/>
    <mergeCell ref="E150:E154"/>
    <mergeCell ref="D150:D154"/>
    <mergeCell ref="C150:C154"/>
    <mergeCell ref="B150:B154"/>
    <mergeCell ref="A150:A154"/>
    <mergeCell ref="G157:G161"/>
    <mergeCell ref="F157:F161"/>
    <mergeCell ref="G135:G139"/>
    <mergeCell ref="F135:F139"/>
    <mergeCell ref="E135:E139"/>
    <mergeCell ref="D135:D139"/>
    <mergeCell ref="C135:C139"/>
    <mergeCell ref="B135:B139"/>
    <mergeCell ref="A135:A139"/>
    <mergeCell ref="A134:K134"/>
    <mergeCell ref="G140:G144"/>
    <mergeCell ref="F140:F144"/>
    <mergeCell ref="E140:E144"/>
    <mergeCell ref="D140:D144"/>
    <mergeCell ref="C140:C144"/>
    <mergeCell ref="B140:B144"/>
    <mergeCell ref="A140:A144"/>
    <mergeCell ref="G124:G128"/>
    <mergeCell ref="F124:F128"/>
    <mergeCell ref="E124:E128"/>
    <mergeCell ref="D124:D128"/>
    <mergeCell ref="C124:C128"/>
    <mergeCell ref="B124:B128"/>
    <mergeCell ref="A124:A128"/>
    <mergeCell ref="G129:G133"/>
    <mergeCell ref="F129:F133"/>
    <mergeCell ref="E129:E133"/>
    <mergeCell ref="D129:D133"/>
    <mergeCell ref="C129:C133"/>
    <mergeCell ref="B129:B133"/>
    <mergeCell ref="A129:A133"/>
    <mergeCell ref="G114:G118"/>
    <mergeCell ref="F114:F118"/>
    <mergeCell ref="E114:E118"/>
    <mergeCell ref="D114:D118"/>
    <mergeCell ref="C114:C118"/>
    <mergeCell ref="B114:B118"/>
    <mergeCell ref="A114:A118"/>
    <mergeCell ref="G119:G123"/>
    <mergeCell ref="F119:F123"/>
    <mergeCell ref="E119:E123"/>
    <mergeCell ref="D119:D123"/>
    <mergeCell ref="C119:C123"/>
    <mergeCell ref="B119:B123"/>
    <mergeCell ref="A119:A123"/>
    <mergeCell ref="G103:G107"/>
    <mergeCell ref="F103:F107"/>
    <mergeCell ref="E103:E107"/>
    <mergeCell ref="D103:D107"/>
    <mergeCell ref="C103:C107"/>
    <mergeCell ref="B103:B107"/>
    <mergeCell ref="A103:A107"/>
    <mergeCell ref="G109:G113"/>
    <mergeCell ref="F109:F113"/>
    <mergeCell ref="E109:E113"/>
    <mergeCell ref="D109:D113"/>
    <mergeCell ref="C109:C113"/>
    <mergeCell ref="B109:B113"/>
    <mergeCell ref="A109:A113"/>
    <mergeCell ref="A108:K108"/>
    <mergeCell ref="G93:G97"/>
    <mergeCell ref="F93:F97"/>
    <mergeCell ref="E93:E97"/>
    <mergeCell ref="D93:D97"/>
    <mergeCell ref="C93:C97"/>
    <mergeCell ref="B93:B97"/>
    <mergeCell ref="A93:A97"/>
    <mergeCell ref="G98:G102"/>
    <mergeCell ref="F98:F102"/>
    <mergeCell ref="E98:E102"/>
    <mergeCell ref="D98:D102"/>
    <mergeCell ref="C98:C102"/>
    <mergeCell ref="B98:B102"/>
    <mergeCell ref="A98:A102"/>
    <mergeCell ref="G83:G87"/>
    <mergeCell ref="F83:F87"/>
    <mergeCell ref="E83:E87"/>
    <mergeCell ref="D83:D87"/>
    <mergeCell ref="C83:C87"/>
    <mergeCell ref="B83:B87"/>
    <mergeCell ref="A83:A87"/>
    <mergeCell ref="G88:G92"/>
    <mergeCell ref="F88:F92"/>
    <mergeCell ref="E88:E92"/>
    <mergeCell ref="D88:D92"/>
    <mergeCell ref="C88:C92"/>
    <mergeCell ref="B88:B92"/>
    <mergeCell ref="A88:A92"/>
    <mergeCell ref="G73:G77"/>
    <mergeCell ref="F73:F77"/>
    <mergeCell ref="E73:E77"/>
    <mergeCell ref="D73:D77"/>
    <mergeCell ref="C73:C77"/>
    <mergeCell ref="B73:B77"/>
    <mergeCell ref="A73:A77"/>
    <mergeCell ref="G78:G82"/>
    <mergeCell ref="F78:F82"/>
    <mergeCell ref="E78:E82"/>
    <mergeCell ref="D78:D82"/>
    <mergeCell ref="C78:C82"/>
    <mergeCell ref="B78:B82"/>
    <mergeCell ref="A78:A82"/>
    <mergeCell ref="E63:E67"/>
    <mergeCell ref="F63:F67"/>
    <mergeCell ref="G63:G67"/>
    <mergeCell ref="A68:A72"/>
    <mergeCell ref="B68:B72"/>
    <mergeCell ref="C68:C72"/>
    <mergeCell ref="D68:D72"/>
    <mergeCell ref="E68:E72"/>
    <mergeCell ref="F68:F72"/>
    <mergeCell ref="G68:G72"/>
    <mergeCell ref="G1:K1"/>
    <mergeCell ref="G2:K5"/>
    <mergeCell ref="D35:D39"/>
    <mergeCell ref="C35:C39"/>
    <mergeCell ref="B35:B39"/>
    <mergeCell ref="A35:A39"/>
    <mergeCell ref="D40:D44"/>
    <mergeCell ref="E40:E44"/>
    <mergeCell ref="F40:F44"/>
    <mergeCell ref="C40:C44"/>
    <mergeCell ref="B40:B44"/>
    <mergeCell ref="A40:A44"/>
    <mergeCell ref="G40:G44"/>
    <mergeCell ref="A7:K7"/>
    <mergeCell ref="A20:A24"/>
    <mergeCell ref="B20:B24"/>
    <mergeCell ref="C20:C24"/>
    <mergeCell ref="D20:D24"/>
    <mergeCell ref="E20:E24"/>
    <mergeCell ref="F20:F24"/>
    <mergeCell ref="D10:D11"/>
    <mergeCell ref="A9:A11"/>
    <mergeCell ref="B9:B11"/>
    <mergeCell ref="C9:C11"/>
    <mergeCell ref="A470:B475"/>
    <mergeCell ref="C470:C475"/>
    <mergeCell ref="G455:G459"/>
    <mergeCell ref="A460:A464"/>
    <mergeCell ref="B460:B464"/>
    <mergeCell ref="C465:C469"/>
    <mergeCell ref="D465:D469"/>
    <mergeCell ref="A455:A459"/>
    <mergeCell ref="B455:B459"/>
    <mergeCell ref="C455:C459"/>
    <mergeCell ref="D455:D459"/>
    <mergeCell ref="B465:B469"/>
    <mergeCell ref="A465:A469"/>
    <mergeCell ref="G460:G464"/>
    <mergeCell ref="F460:F464"/>
    <mergeCell ref="E460:E464"/>
    <mergeCell ref="D460:D464"/>
    <mergeCell ref="C460:C464"/>
    <mergeCell ref="E455:E459"/>
    <mergeCell ref="F455:F459"/>
    <mergeCell ref="G9:G11"/>
    <mergeCell ref="G20:G24"/>
    <mergeCell ref="E10:F10"/>
    <mergeCell ref="D9:F9"/>
    <mergeCell ref="H9:K9"/>
    <mergeCell ref="H10:H11"/>
    <mergeCell ref="I10:I11"/>
    <mergeCell ref="J10:J11"/>
    <mergeCell ref="K10:K11"/>
    <mergeCell ref="A12:K12"/>
    <mergeCell ref="A15:A19"/>
    <mergeCell ref="B15:B19"/>
    <mergeCell ref="C15:C19"/>
    <mergeCell ref="D15:D19"/>
    <mergeCell ref="E15:E19"/>
    <mergeCell ref="F15:F19"/>
    <mergeCell ref="G15:G19"/>
    <mergeCell ref="A13:K13"/>
    <mergeCell ref="A14:K14"/>
    <mergeCell ref="C25:C29"/>
    <mergeCell ref="D25:D29"/>
    <mergeCell ref="E25:E29"/>
    <mergeCell ref="F25:F29"/>
    <mergeCell ref="G25:G29"/>
    <mergeCell ref="G30:G34"/>
    <mergeCell ref="F30:F34"/>
    <mergeCell ref="E30:E34"/>
    <mergeCell ref="D30:D34"/>
    <mergeCell ref="C30:C34"/>
    <mergeCell ref="B30:B34"/>
    <mergeCell ref="A30:A34"/>
    <mergeCell ref="B25:B29"/>
    <mergeCell ref="A25:A29"/>
    <mergeCell ref="G35:G39"/>
    <mergeCell ref="F35:F39"/>
    <mergeCell ref="E35:E39"/>
    <mergeCell ref="G271:G275"/>
    <mergeCell ref="F271:F275"/>
    <mergeCell ref="E271:E275"/>
    <mergeCell ref="D271:D275"/>
    <mergeCell ref="C271:C275"/>
    <mergeCell ref="B271:B275"/>
    <mergeCell ref="A45:K45"/>
    <mergeCell ref="G46:G50"/>
    <mergeCell ref="F46:F50"/>
    <mergeCell ref="E46:E50"/>
    <mergeCell ref="D46:D50"/>
    <mergeCell ref="C46:C50"/>
    <mergeCell ref="B46:B50"/>
    <mergeCell ref="A46:A50"/>
    <mergeCell ref="G51:G55"/>
    <mergeCell ref="F51:F55"/>
    <mergeCell ref="E51:E55"/>
    <mergeCell ref="D51:D55"/>
    <mergeCell ref="C51:C55"/>
    <mergeCell ref="B51:B55"/>
    <mergeCell ref="A51:A55"/>
    <mergeCell ref="A271:A275"/>
    <mergeCell ref="G276:G280"/>
    <mergeCell ref="F276:F280"/>
    <mergeCell ref="E276:E280"/>
    <mergeCell ref="D276:D280"/>
    <mergeCell ref="C276:C280"/>
    <mergeCell ref="B276:B280"/>
    <mergeCell ref="A276:A280"/>
    <mergeCell ref="A56:K56"/>
    <mergeCell ref="G58:G62"/>
    <mergeCell ref="F58:F62"/>
    <mergeCell ref="E58:E62"/>
    <mergeCell ref="D58:D62"/>
    <mergeCell ref="C58:C62"/>
    <mergeCell ref="B58:B62"/>
    <mergeCell ref="A58:A62"/>
    <mergeCell ref="A63:A67"/>
    <mergeCell ref="B63:B67"/>
    <mergeCell ref="C63:C67"/>
    <mergeCell ref="D63:D67"/>
    <mergeCell ref="C281:C285"/>
    <mergeCell ref="B281:B285"/>
    <mergeCell ref="A281:A285"/>
    <mergeCell ref="G286:G290"/>
    <mergeCell ref="F286:F290"/>
    <mergeCell ref="E286:E290"/>
    <mergeCell ref="D286:D290"/>
    <mergeCell ref="C286:C290"/>
    <mergeCell ref="B286:B290"/>
    <mergeCell ref="A286:A290"/>
    <mergeCell ref="C291:C295"/>
    <mergeCell ref="B291:B295"/>
    <mergeCell ref="A291:A295"/>
    <mergeCell ref="G296:G300"/>
    <mergeCell ref="F296:F300"/>
    <mergeCell ref="E296:E300"/>
    <mergeCell ref="D296:D300"/>
    <mergeCell ref="C296:C300"/>
    <mergeCell ref="B296:B300"/>
    <mergeCell ref="A296:A300"/>
    <mergeCell ref="C301:C305"/>
    <mergeCell ref="B301:B305"/>
    <mergeCell ref="A301:A305"/>
    <mergeCell ref="G306:G310"/>
    <mergeCell ref="F306:F310"/>
    <mergeCell ref="E306:E310"/>
    <mergeCell ref="D306:D310"/>
    <mergeCell ref="C306:C310"/>
    <mergeCell ref="B306:B310"/>
    <mergeCell ref="A306:A310"/>
    <mergeCell ref="G311:G315"/>
    <mergeCell ref="F311:F315"/>
    <mergeCell ref="E311:E315"/>
    <mergeCell ref="D311:D315"/>
    <mergeCell ref="C311:C315"/>
    <mergeCell ref="B311:B315"/>
    <mergeCell ref="A311:A315"/>
    <mergeCell ref="G316:G320"/>
    <mergeCell ref="F316:F320"/>
    <mergeCell ref="E316:E320"/>
    <mergeCell ref="D316:D320"/>
    <mergeCell ref="C316:C320"/>
    <mergeCell ref="B316:B320"/>
    <mergeCell ref="A316:A320"/>
    <mergeCell ref="A321:K321"/>
    <mergeCell ref="A322:K322"/>
    <mergeCell ref="G323:G327"/>
    <mergeCell ref="F323:F327"/>
    <mergeCell ref="E323:E327"/>
    <mergeCell ref="D323:D327"/>
    <mergeCell ref="C323:C327"/>
    <mergeCell ref="B323:B327"/>
    <mergeCell ref="A323:A327"/>
    <mergeCell ref="C328:C332"/>
    <mergeCell ref="B328:B332"/>
    <mergeCell ref="A328:A332"/>
    <mergeCell ref="D328:D332"/>
    <mergeCell ref="E328:E332"/>
    <mergeCell ref="F328:F332"/>
    <mergeCell ref="G328:G332"/>
    <mergeCell ref="G333:G337"/>
    <mergeCell ref="F333:F337"/>
    <mergeCell ref="E333:E337"/>
    <mergeCell ref="D333:D337"/>
    <mergeCell ref="C333:C337"/>
    <mergeCell ref="B333:B337"/>
    <mergeCell ref="A333:A337"/>
    <mergeCell ref="G338:G342"/>
    <mergeCell ref="F338:F342"/>
    <mergeCell ref="E338:E342"/>
    <mergeCell ref="D338:D342"/>
    <mergeCell ref="C338:C342"/>
    <mergeCell ref="B338:B342"/>
    <mergeCell ref="A338:A342"/>
    <mergeCell ref="G343:G347"/>
    <mergeCell ref="F343:F347"/>
    <mergeCell ref="E343:E347"/>
    <mergeCell ref="D343:D347"/>
    <mergeCell ref="C343:C347"/>
    <mergeCell ref="B343:B347"/>
    <mergeCell ref="A343:A347"/>
    <mergeCell ref="G348:G352"/>
    <mergeCell ref="F348:F352"/>
    <mergeCell ref="E348:E352"/>
    <mergeCell ref="D348:D352"/>
    <mergeCell ref="C348:C352"/>
    <mergeCell ref="B348:B352"/>
    <mergeCell ref="A348:A352"/>
    <mergeCell ref="G353:G357"/>
    <mergeCell ref="F353:F357"/>
    <mergeCell ref="E353:E357"/>
    <mergeCell ref="D353:D357"/>
    <mergeCell ref="C353:C357"/>
    <mergeCell ref="B353:B357"/>
    <mergeCell ref="A353:A357"/>
    <mergeCell ref="G358:G362"/>
    <mergeCell ref="F358:F362"/>
    <mergeCell ref="E358:E362"/>
    <mergeCell ref="D358:D362"/>
    <mergeCell ref="C358:C362"/>
    <mergeCell ref="B358:B362"/>
    <mergeCell ref="A358:A362"/>
    <mergeCell ref="A363:K363"/>
    <mergeCell ref="G364:G368"/>
    <mergeCell ref="F364:F368"/>
    <mergeCell ref="E364:E368"/>
    <mergeCell ref="D364:D368"/>
    <mergeCell ref="C364:C368"/>
    <mergeCell ref="B364:B368"/>
    <mergeCell ref="A364:A368"/>
    <mergeCell ref="G369:G373"/>
    <mergeCell ref="F369:F373"/>
    <mergeCell ref="E369:E373"/>
    <mergeCell ref="D369:D373"/>
    <mergeCell ref="C369:C373"/>
    <mergeCell ref="B369:B373"/>
    <mergeCell ref="A369:A373"/>
    <mergeCell ref="G374:G378"/>
    <mergeCell ref="F374:F378"/>
    <mergeCell ref="E374:E378"/>
    <mergeCell ref="D374:D378"/>
    <mergeCell ref="C374:C378"/>
    <mergeCell ref="B374:B378"/>
    <mergeCell ref="A374:A378"/>
    <mergeCell ref="A379:K379"/>
    <mergeCell ref="G380:G384"/>
    <mergeCell ref="F380:F384"/>
    <mergeCell ref="E380:E384"/>
    <mergeCell ref="D380:D384"/>
    <mergeCell ref="C380:C384"/>
    <mergeCell ref="B380:B384"/>
    <mergeCell ref="A380:A384"/>
    <mergeCell ref="G385:G389"/>
    <mergeCell ref="F385:F389"/>
    <mergeCell ref="E385:E389"/>
    <mergeCell ref="D385:D389"/>
    <mergeCell ref="C385:C389"/>
    <mergeCell ref="B385:B389"/>
    <mergeCell ref="A385:A389"/>
    <mergeCell ref="G390:G394"/>
    <mergeCell ref="F390:F394"/>
    <mergeCell ref="E390:E394"/>
    <mergeCell ref="D390:D394"/>
    <mergeCell ref="C390:C394"/>
    <mergeCell ref="B390:B394"/>
    <mergeCell ref="A390:A394"/>
    <mergeCell ref="G395:G399"/>
    <mergeCell ref="F395:F399"/>
    <mergeCell ref="E395:E399"/>
    <mergeCell ref="D395:D399"/>
    <mergeCell ref="C395:C399"/>
    <mergeCell ref="B395:B399"/>
    <mergeCell ref="A395:A399"/>
    <mergeCell ref="A401:K401"/>
    <mergeCell ref="G402:G406"/>
    <mergeCell ref="F402:F406"/>
    <mergeCell ref="E402:E406"/>
    <mergeCell ref="D402:D406"/>
    <mergeCell ref="C402:C406"/>
    <mergeCell ref="B402:B406"/>
    <mergeCell ref="A402:A406"/>
    <mergeCell ref="A400:K400"/>
    <mergeCell ref="G407:G411"/>
    <mergeCell ref="F407:F411"/>
    <mergeCell ref="E407:E411"/>
    <mergeCell ref="D407:D411"/>
    <mergeCell ref="C407:C411"/>
    <mergeCell ref="B407:B411"/>
    <mergeCell ref="A407:A411"/>
    <mergeCell ref="G413:G417"/>
    <mergeCell ref="F413:F417"/>
    <mergeCell ref="E413:E417"/>
    <mergeCell ref="D413:D417"/>
    <mergeCell ref="C413:C417"/>
    <mergeCell ref="B413:B417"/>
    <mergeCell ref="A413:A417"/>
    <mergeCell ref="A412:K412"/>
    <mergeCell ref="G418:G422"/>
    <mergeCell ref="F418:F422"/>
    <mergeCell ref="E418:E422"/>
    <mergeCell ref="D418:D422"/>
    <mergeCell ref="C418:C422"/>
    <mergeCell ref="B418:B422"/>
    <mergeCell ref="A418:A422"/>
    <mergeCell ref="G423:G427"/>
    <mergeCell ref="F423:F427"/>
    <mergeCell ref="E423:E427"/>
    <mergeCell ref="D423:D427"/>
    <mergeCell ref="C423:C427"/>
    <mergeCell ref="B423:B427"/>
    <mergeCell ref="A423:A427"/>
    <mergeCell ref="G450:G454"/>
    <mergeCell ref="F450:F454"/>
    <mergeCell ref="E450:E454"/>
    <mergeCell ref="D450:D454"/>
    <mergeCell ref="C450:C454"/>
    <mergeCell ref="B450:B454"/>
    <mergeCell ref="A450:A454"/>
    <mergeCell ref="G428:G432"/>
    <mergeCell ref="F428:F432"/>
    <mergeCell ref="E428:E432"/>
    <mergeCell ref="D428:D432"/>
    <mergeCell ref="C428:C432"/>
    <mergeCell ref="B428:B432"/>
    <mergeCell ref="A428:A432"/>
    <mergeCell ref="A433:A437"/>
    <mergeCell ref="B433:B437"/>
    <mergeCell ref="C433:C437"/>
    <mergeCell ref="D433:D437"/>
    <mergeCell ref="E433:E437"/>
    <mergeCell ref="F433:F437"/>
    <mergeCell ref="G433:G437"/>
    <mergeCell ref="G438:G442"/>
    <mergeCell ref="F438:F442"/>
    <mergeCell ref="E438:E442"/>
    <mergeCell ref="D438:D442"/>
    <mergeCell ref="C438:C442"/>
    <mergeCell ref="B438:B442"/>
    <mergeCell ref="A438:A442"/>
    <mergeCell ref="A443:K443"/>
    <mergeCell ref="G445:G449"/>
    <mergeCell ref="F445:F449"/>
    <mergeCell ref="E445:E449"/>
    <mergeCell ref="D445:D449"/>
    <mergeCell ref="C445:C449"/>
    <mergeCell ref="B445:B449"/>
    <mergeCell ref="A445:A449"/>
  </mergeCells>
  <pageMargins left="0.31496062992125984" right="0.31496062992125984" top="0.35433070866141736"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Лист1!Заголовки_для_печати</vt:lpstr>
      <vt:lpstr>Лист1!Область_печати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2022-04-28T07:47:55Z</dcterms:modified>
</cp:coreProperties>
</file>