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4"/>
  </bookViews>
  <sheets>
    <sheet name="Количество составленных прот" sheetId="1" r:id="rId1"/>
    <sheet name="Рассмотрено дел" sheetId="2" r:id="rId2"/>
    <sheet name="Суммы штрафов" sheetId="3" state="hidden" r:id="rId3"/>
    <sheet name="Штрафы" sheetId="5" r:id="rId4"/>
    <sheet name="Постановления, приставы" sheetId="6" r:id="rId5"/>
    <sheet name="Лист4" sheetId="4" state="hidden" r:id="rId6"/>
  </sheets>
  <calcPr calcId="145621"/>
</workbook>
</file>

<file path=xl/calcChain.xml><?xml version="1.0" encoding="utf-8"?>
<calcChain xmlns="http://schemas.openxmlformats.org/spreadsheetml/2006/main">
  <c r="C24" i="5" l="1"/>
  <c r="B24" i="6" l="1"/>
  <c r="B24" i="5"/>
  <c r="B26" i="2"/>
  <c r="C20" i="1"/>
  <c r="I26" i="2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U24" i="5" l="1"/>
  <c r="T9" i="5"/>
  <c r="T10" i="5"/>
  <c r="T15" i="5"/>
  <c r="T16" i="5"/>
  <c r="T18" i="5"/>
  <c r="T19" i="5"/>
  <c r="T20" i="5"/>
  <c r="T21" i="5"/>
  <c r="T22" i="5"/>
  <c r="T23" i="5"/>
  <c r="C26" i="2"/>
  <c r="D26" i="2"/>
  <c r="E26" i="2"/>
  <c r="F26" i="2"/>
  <c r="G26" i="2"/>
  <c r="H26" i="2"/>
  <c r="J26" i="2"/>
  <c r="K26" i="2"/>
  <c r="L26" i="2"/>
  <c r="M26" i="2"/>
  <c r="N26" i="2"/>
  <c r="O26" i="2"/>
  <c r="P26" i="2"/>
  <c r="Q26" i="2"/>
  <c r="R26" i="2"/>
  <c r="S26" i="2"/>
  <c r="T26" i="2"/>
  <c r="T24" i="5" l="1"/>
</calcChain>
</file>

<file path=xl/sharedStrings.xml><?xml version="1.0" encoding="utf-8"?>
<sst xmlns="http://schemas.openxmlformats.org/spreadsheetml/2006/main" count="180" uniqueCount="114">
  <si>
    <t>№ п/п</t>
  </si>
  <si>
    <t>Наименование</t>
  </si>
  <si>
    <t>Всего</t>
  </si>
  <si>
    <t>Всего составлено протоколов об административных правонарушениях</t>
  </si>
  <si>
    <t>1.            </t>
  </si>
  <si>
    <t>2.            </t>
  </si>
  <si>
    <t>3.</t>
  </si>
  <si>
    <t>Поступило дел</t>
  </si>
  <si>
    <t>Рассмотрено дел</t>
  </si>
  <si>
    <t>Ст. 3</t>
  </si>
  <si>
    <t>Ст. 5</t>
  </si>
  <si>
    <t>Ст. 6</t>
  </si>
  <si>
    <t>Ст. 7</t>
  </si>
  <si>
    <t>Ст. 8</t>
  </si>
  <si>
    <t>Ст. 9</t>
  </si>
  <si>
    <t>Ст. 10</t>
  </si>
  <si>
    <t>ИТОГО</t>
  </si>
  <si>
    <t>в том числе на должностных лиц</t>
  </si>
  <si>
    <t>в том числе на юридических лиц</t>
  </si>
  <si>
    <t>в том числе с граждан</t>
  </si>
  <si>
    <t xml:space="preserve">статье 3 </t>
  </si>
  <si>
    <t xml:space="preserve">статье 3.1 </t>
  </si>
  <si>
    <t xml:space="preserve">статье 4 </t>
  </si>
  <si>
    <t xml:space="preserve">статье 7 </t>
  </si>
  <si>
    <t xml:space="preserve">статье 9 </t>
  </si>
  <si>
    <t>Приложение 1</t>
  </si>
  <si>
    <t>Поступило дел за аналогичный период прошлого года</t>
  </si>
  <si>
    <t>Рассмотрено дел за аналогичный период прошлого года</t>
  </si>
  <si>
    <t>Привлечено к административной ответственности лиц</t>
  </si>
  <si>
    <t>Привлечено к административной ответственности за аналогичный период прошлого года</t>
  </si>
  <si>
    <t xml:space="preserve">Всего
</t>
  </si>
  <si>
    <t>из них возвращено для устранения недостатков</t>
  </si>
  <si>
    <t>из них возвращено с устраненными недостатками</t>
  </si>
  <si>
    <t>из них передано по подведомственности</t>
  </si>
  <si>
    <t>из них составлено протоколов должностными лицами органов местного самоуправления</t>
  </si>
  <si>
    <t>из них составлено протоколов уполномоченнми должностными лицами полиции</t>
  </si>
  <si>
    <t xml:space="preserve">из них прекращено (малозначительность)
</t>
  </si>
  <si>
    <t>из них прекращено (отсутствие состава административного правонарушения)</t>
  </si>
  <si>
    <t>из них прекращено (истечение сроков давности привлечения)</t>
  </si>
  <si>
    <t>из них прекращено (иные обстоятельства)</t>
  </si>
  <si>
    <t xml:space="preserve">из них рассмотрено с нарушением установленных законодательством сроков
</t>
  </si>
  <si>
    <t xml:space="preserve">в том числе граждан
</t>
  </si>
  <si>
    <t xml:space="preserve">в том числе должностных лиц
</t>
  </si>
  <si>
    <t xml:space="preserve">в том числе юридических лиц
</t>
  </si>
  <si>
    <t>Закон Республики Мордовия от 15 июня 2015 г. №38-З «Об административной ответственности на территории Республики Мордовия»</t>
  </si>
  <si>
    <t>Ст. 10.1</t>
  </si>
  <si>
    <t>Ст. 10.2</t>
  </si>
  <si>
    <t>Ст. 10.3</t>
  </si>
  <si>
    <t>Ст. 10.4</t>
  </si>
  <si>
    <t xml:space="preserve">Номер статьи закона </t>
  </si>
  <si>
    <t>Ежеквартальные сведения по делам об административных правонарушениях, рассмотренных административной комиссией</t>
  </si>
  <si>
    <t xml:space="preserve">судебными приставами
</t>
  </si>
  <si>
    <t xml:space="preserve">добровольно
</t>
  </si>
  <si>
    <t xml:space="preserve">в том числе с юридических лиц
</t>
  </si>
  <si>
    <t xml:space="preserve">в том числе с должностных лиц
</t>
  </si>
  <si>
    <t xml:space="preserve">в том числе с граждан
</t>
  </si>
  <si>
    <t xml:space="preserve">в том числе на граждан
</t>
  </si>
  <si>
    <t xml:space="preserve">Процент взыскаемости, %
</t>
  </si>
  <si>
    <t xml:space="preserve">Сумма штрафов, не взысканных за отчетный период, тыс. руб
</t>
  </si>
  <si>
    <t xml:space="preserve">Сумма взысканных штрафов, наложенных в предшествующие периоды, тыс. руб.
</t>
  </si>
  <si>
    <t xml:space="preserve">Сумма взысканных штрафов, наложенных в отчетный период, тыс. руб.
</t>
  </si>
  <si>
    <t xml:space="preserve">Сумма наложенных штрафов,
тыс. руб.
</t>
  </si>
  <si>
    <t>Номер статьи закона</t>
  </si>
  <si>
    <t xml:space="preserve">Ст. 10.4 </t>
  </si>
  <si>
    <t xml:space="preserve">об отмене постановления 
</t>
  </si>
  <si>
    <t xml:space="preserve">об изменении постановления 
</t>
  </si>
  <si>
    <t xml:space="preserve">об оставлении постановления без изменения
</t>
  </si>
  <si>
    <t xml:space="preserve">с актом о невозможности взыскания
</t>
  </si>
  <si>
    <t xml:space="preserve">вследствие нарушения требований закона об исполнительном производстве
</t>
  </si>
  <si>
    <t xml:space="preserve">за аналогичный период прошлого года
</t>
  </si>
  <si>
    <t xml:space="preserve">за отчетный период
</t>
  </si>
  <si>
    <t xml:space="preserve">из них по результатам рассмотрения вынесено решение:
</t>
  </si>
  <si>
    <t xml:space="preserve">в виде административного штрафа
</t>
  </si>
  <si>
    <t xml:space="preserve"> в виде предупреждения
</t>
  </si>
  <si>
    <t xml:space="preserve">Количество протоколов по ч. 1 ст. 20.25 КоАП РФ, составленных должностными лицами комиссии
</t>
  </si>
  <si>
    <t xml:space="preserve">Количество постановлений, возвращенных судебными приставами без исполнения
</t>
  </si>
  <si>
    <t xml:space="preserve">Количество постановлений службы судебных приставов о возбуждении исполнительного производства
</t>
  </si>
  <si>
    <t xml:space="preserve">Количество постановлений, направленных в службу судебных приставов для принудительного взыскания штрафа
</t>
  </si>
  <si>
    <t xml:space="preserve">Количество неисполненных постановлений о назначении административного наказания
</t>
  </si>
  <si>
    <t>Количество постановлений по делу об административном правонарушении, обжалованных в суде</t>
  </si>
  <si>
    <t xml:space="preserve">Количество вынесенных постановлений о назначении административного наказания
</t>
  </si>
  <si>
    <t xml:space="preserve">Внесено представлений
</t>
  </si>
  <si>
    <t xml:space="preserve">Номер статьи закона
</t>
  </si>
  <si>
    <t>/</t>
  </si>
  <si>
    <t>М.П.         подпись</t>
  </si>
  <si>
    <t>Ф.И.О.</t>
  </si>
  <si>
    <t>(местной администрации)</t>
  </si>
  <si>
    <t xml:space="preserve">                                                                          М.П.</t>
  </si>
  <si>
    <t>Ст. 3.1</t>
  </si>
  <si>
    <t>Ст. 4</t>
  </si>
  <si>
    <t>Ст. 6.1</t>
  </si>
  <si>
    <t>статье 6</t>
  </si>
  <si>
    <t>статье 6.1</t>
  </si>
  <si>
    <t xml:space="preserve">Сведения по данной форме представляются нарастающим итогом за период с начала года в целом по муниципальному району (району городского округа Саранск) </t>
  </si>
  <si>
    <t>пункт 3 статьи 14.1</t>
  </si>
  <si>
    <t>пункт 4 статьи 14.1</t>
  </si>
  <si>
    <t>Ст. 6.2</t>
  </si>
  <si>
    <t>Ст. 6.3</t>
  </si>
  <si>
    <t xml:space="preserve"> (наименование муниципального района в Республике Мордовия, городского округа, района городского округа)</t>
  </si>
  <si>
    <t xml:space="preserve">Количество должностных лиц органов местного самоуправления, уполномоченных составлять протоколы об административных правонарушениях
</t>
  </si>
  <si>
    <t>Составлено протоколов об административных правонарушениях, предусмотренных Законом Республики Мордовия от 15 июня 2015 г. №38-З «Об административной ответственности на территории Республики Мордовия», в том числе по:</t>
  </si>
  <si>
    <t>Ст. 6.4</t>
  </si>
  <si>
    <t>статье 6.4</t>
  </si>
  <si>
    <t>статье 8.1</t>
  </si>
  <si>
    <t>Ст. 8.1</t>
  </si>
  <si>
    <t>Количество составленных должностными лицами
Администрация Краснослободского муниципального района Республики Мордовия</t>
  </si>
  <si>
    <t>А.В. Буйнов</t>
  </si>
  <si>
    <t>Глава Краснослободского муниципального района</t>
  </si>
  <si>
    <t>«___»________ 2024 г.</t>
  </si>
  <si>
    <t>Администрацией Краснослободского муниципального района Республики Мордовия</t>
  </si>
  <si>
    <t>(наименование муниципального района, городского округа, района городского округа) 
протоколов об административных правонарушениях
за первое полугодие 2024 года</t>
  </si>
  <si>
    <t>за первое полугодие 2024 года</t>
  </si>
  <si>
    <t>Заместитель председателя административной комиссии</t>
  </si>
  <si>
    <t>О.Н. Елисеева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</si>
</sst>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textRotation="90" wrapText="1"/>
    </xf>
    <xf numFmtId="0" fontId="10" fillId="0" borderId="7" xfId="0" applyFont="1" applyBorder="1" applyAlignment="1">
      <alignment horizontal="left" vertical="center" textRotation="90" wrapText="1"/>
    </xf>
    <xf numFmtId="0" fontId="10" fillId="0" borderId="8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right" vertical="center" textRotation="90" wrapText="1"/>
    </xf>
    <xf numFmtId="0" fontId="10" fillId="0" borderId="7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right" vertic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topLeftCell="A13" workbookViewId="0">
      <selection activeCell="C16" sqref="C16"/>
    </sheetView>
  </sheetViews>
  <sheetFormatPr defaultRowHeight="15" x14ac:dyDescent="0.25"/>
  <cols>
    <col min="1" max="1" width="4.42578125" customWidth="1"/>
    <col min="2" max="2" width="62.42578125" customWidth="1"/>
    <col min="3" max="3" width="21.7109375" customWidth="1"/>
    <col min="4" max="27" width="4.7109375" customWidth="1"/>
  </cols>
  <sheetData>
    <row r="1" spans="1:7" x14ac:dyDescent="0.25">
      <c r="C1" s="47" t="s">
        <v>25</v>
      </c>
    </row>
    <row r="2" spans="1:7" ht="39.75" customHeight="1" x14ac:dyDescent="0.25">
      <c r="A2" s="57" t="s">
        <v>105</v>
      </c>
      <c r="B2" s="58"/>
      <c r="C2" s="58"/>
    </row>
    <row r="3" spans="1:7" ht="19.5" customHeight="1" x14ac:dyDescent="0.25">
      <c r="A3" s="60"/>
      <c r="B3" s="60"/>
      <c r="C3" s="60"/>
    </row>
    <row r="4" spans="1:7" ht="50.1" customHeight="1" x14ac:dyDescent="0.25">
      <c r="A4" s="59" t="s">
        <v>110</v>
      </c>
      <c r="B4" s="60"/>
      <c r="C4" s="60"/>
    </row>
    <row r="5" spans="1:7" ht="35.1" customHeight="1" x14ac:dyDescent="0.25">
      <c r="A5" s="2" t="s">
        <v>0</v>
      </c>
      <c r="B5" s="2" t="s">
        <v>1</v>
      </c>
      <c r="C5" s="2" t="s">
        <v>2</v>
      </c>
    </row>
    <row r="6" spans="1:7" ht="15.75" customHeight="1" x14ac:dyDescent="0.25">
      <c r="A6" s="2">
        <v>1</v>
      </c>
      <c r="B6" s="2">
        <v>2</v>
      </c>
      <c r="C6" s="2">
        <v>3</v>
      </c>
    </row>
    <row r="7" spans="1:7" ht="48" customHeight="1" x14ac:dyDescent="0.25">
      <c r="A7" s="4" t="s">
        <v>4</v>
      </c>
      <c r="B7" s="35" t="s">
        <v>99</v>
      </c>
      <c r="C7" s="4">
        <v>23</v>
      </c>
    </row>
    <row r="8" spans="1:7" ht="48.75" customHeight="1" x14ac:dyDescent="0.25">
      <c r="A8" s="4" t="s">
        <v>5</v>
      </c>
      <c r="B8" s="55" t="s">
        <v>100</v>
      </c>
      <c r="C8" s="56"/>
    </row>
    <row r="9" spans="1:7" ht="20.100000000000001" customHeight="1" x14ac:dyDescent="0.25">
      <c r="A9" s="4"/>
      <c r="B9" s="1" t="s">
        <v>20</v>
      </c>
      <c r="C9" s="4">
        <v>9</v>
      </c>
    </row>
    <row r="10" spans="1:7" ht="20.100000000000001" customHeight="1" x14ac:dyDescent="0.25">
      <c r="A10" s="4"/>
      <c r="B10" s="1" t="s">
        <v>21</v>
      </c>
      <c r="C10" s="4"/>
    </row>
    <row r="11" spans="1:7" ht="20.100000000000001" customHeight="1" x14ac:dyDescent="0.25">
      <c r="A11" s="4"/>
      <c r="B11" s="1" t="s">
        <v>22</v>
      </c>
      <c r="C11" s="4">
        <v>57</v>
      </c>
      <c r="G11" s="19"/>
    </row>
    <row r="12" spans="1:7" ht="20.100000000000001" customHeight="1" x14ac:dyDescent="0.25">
      <c r="A12" s="4"/>
      <c r="B12" s="46" t="s">
        <v>91</v>
      </c>
      <c r="C12" s="46"/>
    </row>
    <row r="13" spans="1:7" ht="20.100000000000001" customHeight="1" x14ac:dyDescent="0.25">
      <c r="A13" s="4"/>
      <c r="B13" s="35" t="s">
        <v>92</v>
      </c>
      <c r="C13" s="4"/>
    </row>
    <row r="14" spans="1:7" ht="20.100000000000001" customHeight="1" x14ac:dyDescent="0.25">
      <c r="A14" s="4"/>
      <c r="B14" s="36" t="s">
        <v>102</v>
      </c>
      <c r="C14" s="4"/>
    </row>
    <row r="15" spans="1:7" ht="20.100000000000001" customHeight="1" x14ac:dyDescent="0.25">
      <c r="A15" s="4"/>
      <c r="B15" s="1" t="s">
        <v>23</v>
      </c>
      <c r="C15" s="4"/>
    </row>
    <row r="16" spans="1:7" ht="20.100000000000001" customHeight="1" x14ac:dyDescent="0.25">
      <c r="A16" s="4"/>
      <c r="B16" s="1" t="s">
        <v>103</v>
      </c>
      <c r="C16" s="4">
        <v>11</v>
      </c>
    </row>
    <row r="17" spans="1:5" ht="20.100000000000001" customHeight="1" x14ac:dyDescent="0.25">
      <c r="A17" s="4"/>
      <c r="B17" s="1" t="s">
        <v>24</v>
      </c>
      <c r="C17" s="4">
        <v>2</v>
      </c>
    </row>
    <row r="18" spans="1:5" ht="20.100000000000001" customHeight="1" x14ac:dyDescent="0.25">
      <c r="A18" s="4"/>
      <c r="B18" s="1" t="s">
        <v>94</v>
      </c>
      <c r="C18" s="4"/>
    </row>
    <row r="19" spans="1:5" ht="20.100000000000001" customHeight="1" x14ac:dyDescent="0.25">
      <c r="A19" s="4"/>
      <c r="B19" s="1" t="s">
        <v>95</v>
      </c>
      <c r="C19" s="4"/>
    </row>
    <row r="20" spans="1:5" ht="35.1" customHeight="1" x14ac:dyDescent="0.25">
      <c r="A20" s="4" t="s">
        <v>6</v>
      </c>
      <c r="B20" s="1" t="s">
        <v>3</v>
      </c>
      <c r="C20" s="4">
        <f>SUM(C9:C19)</f>
        <v>79</v>
      </c>
    </row>
    <row r="22" spans="1:5" ht="18.75" x14ac:dyDescent="0.3">
      <c r="D22" s="34"/>
      <c r="E22" s="7"/>
    </row>
    <row r="23" spans="1:5" ht="18.75" customHeight="1" x14ac:dyDescent="0.25">
      <c r="A23" s="53" t="s">
        <v>107</v>
      </c>
      <c r="B23" s="53"/>
      <c r="C23" s="52" t="s">
        <v>106</v>
      </c>
      <c r="D23" s="40"/>
    </row>
    <row r="24" spans="1:5" ht="15.75" x14ac:dyDescent="0.25">
      <c r="A24" s="53" t="s">
        <v>86</v>
      </c>
      <c r="B24" s="53"/>
      <c r="C24" s="37"/>
    </row>
    <row r="25" spans="1:5" ht="15.75" x14ac:dyDescent="0.25">
      <c r="A25" s="38"/>
      <c r="B25" s="39" t="s">
        <v>87</v>
      </c>
      <c r="C25" s="37" t="s">
        <v>108</v>
      </c>
    </row>
    <row r="27" spans="1:5" ht="24.95" customHeight="1" x14ac:dyDescent="0.25">
      <c r="A27" s="54" t="s">
        <v>93</v>
      </c>
      <c r="B27" s="54"/>
      <c r="C27" s="54"/>
    </row>
    <row r="28" spans="1:5" ht="24.95" customHeight="1" x14ac:dyDescent="0.25">
      <c r="A28" s="54"/>
      <c r="B28" s="54"/>
      <c r="C28" s="54"/>
    </row>
    <row r="29" spans="1:5" ht="24.95" customHeight="1" x14ac:dyDescent="0.25">
      <c r="A29" s="54"/>
      <c r="B29" s="54"/>
      <c r="C29" s="54"/>
    </row>
    <row r="30" spans="1:5" ht="15" customHeight="1" x14ac:dyDescent="0.25"/>
  </sheetData>
  <mergeCells count="7">
    <mergeCell ref="A23:B23"/>
    <mergeCell ref="A24:B24"/>
    <mergeCell ref="A27:C29"/>
    <mergeCell ref="B8:C8"/>
    <mergeCell ref="A2:C2"/>
    <mergeCell ref="A4:C4"/>
    <mergeCell ref="A3:C3"/>
  </mergeCell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Zeros="0" topLeftCell="A10" workbookViewId="0">
      <selection activeCell="L38" sqref="L38"/>
    </sheetView>
  </sheetViews>
  <sheetFormatPr defaultRowHeight="15" x14ac:dyDescent="0.25"/>
  <cols>
    <col min="1" max="1" width="10" customWidth="1"/>
    <col min="2" max="3" width="7.28515625" customWidth="1"/>
    <col min="4" max="4" width="6.85546875" customWidth="1"/>
    <col min="5" max="5" width="6.5703125" customWidth="1"/>
    <col min="6" max="8" width="7.28515625" customWidth="1"/>
    <col min="9" max="9" width="5.5703125" customWidth="1"/>
    <col min="10" max="10" width="3.5703125" style="19" customWidth="1"/>
    <col min="11" max="11" width="7.28515625" customWidth="1"/>
    <col min="12" max="12" width="5.5703125" customWidth="1"/>
    <col min="13" max="13" width="6" customWidth="1"/>
    <col min="14" max="14" width="6.7109375" customWidth="1"/>
    <col min="15" max="15" width="6.5703125" customWidth="1"/>
    <col min="16" max="16" width="7.28515625" customWidth="1"/>
    <col min="17" max="17" width="6.42578125" customWidth="1"/>
    <col min="18" max="18" width="6.28515625" customWidth="1"/>
    <col min="19" max="19" width="5.7109375" customWidth="1"/>
    <col min="20" max="20" width="7.28515625" customWidth="1"/>
  </cols>
  <sheetData>
    <row r="1" spans="1:20" ht="16.5" x14ac:dyDescent="0.25">
      <c r="A1" s="69" t="s">
        <v>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6.5" x14ac:dyDescent="0.25">
      <c r="A2" s="70" t="s">
        <v>109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9" t="s">
        <v>111</v>
      </c>
      <c r="O2" s="69"/>
      <c r="P2" s="69"/>
      <c r="Q2" s="69"/>
      <c r="R2" s="69"/>
      <c r="S2" s="69"/>
      <c r="T2" s="69"/>
    </row>
    <row r="3" spans="1:20" x14ac:dyDescent="0.25">
      <c r="A3" s="71" t="s">
        <v>98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0" ht="31.5" customHeight="1" x14ac:dyDescent="0.25">
      <c r="A4" s="72" t="s">
        <v>49</v>
      </c>
      <c r="B4" s="74" t="s">
        <v>7</v>
      </c>
      <c r="C4" s="74"/>
      <c r="D4" s="74"/>
      <c r="E4" s="74"/>
      <c r="F4" s="74"/>
      <c r="G4" s="74"/>
      <c r="H4" s="61" t="s">
        <v>26</v>
      </c>
      <c r="I4" s="75" t="s">
        <v>8</v>
      </c>
      <c r="J4" s="75"/>
      <c r="K4" s="75"/>
      <c r="L4" s="75"/>
      <c r="M4" s="75"/>
      <c r="N4" s="75"/>
      <c r="O4" s="61" t="s">
        <v>27</v>
      </c>
      <c r="P4" s="63" t="s">
        <v>28</v>
      </c>
      <c r="Q4" s="64"/>
      <c r="R4" s="64"/>
      <c r="S4" s="65"/>
      <c r="T4" s="61" t="s">
        <v>29</v>
      </c>
    </row>
    <row r="5" spans="1:20" ht="170.1" customHeight="1" x14ac:dyDescent="0.25">
      <c r="A5" s="73"/>
      <c r="B5" s="8" t="s">
        <v>30</v>
      </c>
      <c r="C5" s="17" t="s">
        <v>31</v>
      </c>
      <c r="D5" s="17" t="s">
        <v>32</v>
      </c>
      <c r="E5" s="17" t="s">
        <v>33</v>
      </c>
      <c r="F5" s="17" t="s">
        <v>34</v>
      </c>
      <c r="G5" s="17" t="s">
        <v>35</v>
      </c>
      <c r="H5" s="62"/>
      <c r="I5" s="5" t="s">
        <v>30</v>
      </c>
      <c r="J5" s="14" t="s">
        <v>36</v>
      </c>
      <c r="K5" s="13" t="s">
        <v>37</v>
      </c>
      <c r="L5" s="15" t="s">
        <v>38</v>
      </c>
      <c r="M5" s="16" t="s">
        <v>39</v>
      </c>
      <c r="N5" s="13" t="s">
        <v>40</v>
      </c>
      <c r="O5" s="62"/>
      <c r="P5" s="5" t="s">
        <v>30</v>
      </c>
      <c r="Q5" s="18" t="s">
        <v>41</v>
      </c>
      <c r="R5" s="18" t="s">
        <v>42</v>
      </c>
      <c r="S5" s="18" t="s">
        <v>43</v>
      </c>
      <c r="T5" s="62"/>
    </row>
    <row r="6" spans="1:20" ht="1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41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10">
        <v>19</v>
      </c>
      <c r="T6" s="10">
        <v>20</v>
      </c>
    </row>
    <row r="7" spans="1:20" x14ac:dyDescent="0.25">
      <c r="A7" s="66">
        <v>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</row>
    <row r="8" spans="1:20" ht="12" customHeight="1" x14ac:dyDescent="0.25">
      <c r="A8" s="22" t="s">
        <v>9</v>
      </c>
      <c r="B8" s="11">
        <v>9</v>
      </c>
      <c r="C8" s="11"/>
      <c r="D8" s="11"/>
      <c r="E8" s="11"/>
      <c r="F8" s="11"/>
      <c r="G8" s="11">
        <v>9</v>
      </c>
      <c r="H8" s="11">
        <v>15</v>
      </c>
      <c r="I8" s="11">
        <v>9</v>
      </c>
      <c r="J8" s="20"/>
      <c r="K8" s="11"/>
      <c r="L8" s="11"/>
      <c r="M8" s="11"/>
      <c r="N8" s="11"/>
      <c r="O8" s="11">
        <v>15</v>
      </c>
      <c r="P8" s="11">
        <v>9</v>
      </c>
      <c r="Q8" s="11">
        <v>9</v>
      </c>
      <c r="R8" s="11"/>
      <c r="S8" s="11"/>
      <c r="T8" s="11">
        <v>15</v>
      </c>
    </row>
    <row r="9" spans="1:20" ht="12" customHeight="1" x14ac:dyDescent="0.25">
      <c r="A9" s="22" t="s">
        <v>88</v>
      </c>
      <c r="B9" s="11"/>
      <c r="C9" s="11"/>
      <c r="D9" s="11"/>
      <c r="E9" s="11"/>
      <c r="F9" s="11"/>
      <c r="G9" s="11"/>
      <c r="H9" s="11">
        <v>1</v>
      </c>
      <c r="I9" s="11"/>
      <c r="J9" s="20"/>
      <c r="K9" s="11"/>
      <c r="L9" s="11"/>
      <c r="M9" s="11"/>
      <c r="N9" s="11"/>
      <c r="O9" s="11">
        <v>1</v>
      </c>
      <c r="P9" s="11"/>
      <c r="Q9" s="11"/>
      <c r="R9" s="11"/>
      <c r="S9" s="11"/>
      <c r="T9" s="11">
        <v>1</v>
      </c>
    </row>
    <row r="10" spans="1:20" ht="12" customHeight="1" x14ac:dyDescent="0.25">
      <c r="A10" s="22" t="s">
        <v>89</v>
      </c>
      <c r="B10" s="11">
        <v>57</v>
      </c>
      <c r="C10" s="11"/>
      <c r="D10" s="11"/>
      <c r="E10" s="11"/>
      <c r="F10" s="11">
        <v>57</v>
      </c>
      <c r="G10" s="11"/>
      <c r="H10" s="11">
        <v>67</v>
      </c>
      <c r="I10" s="11">
        <v>57</v>
      </c>
      <c r="J10" s="20"/>
      <c r="K10" s="11"/>
      <c r="L10" s="11"/>
      <c r="M10" s="11"/>
      <c r="N10" s="11"/>
      <c r="O10" s="11">
        <v>66</v>
      </c>
      <c r="P10" s="11">
        <v>57</v>
      </c>
      <c r="Q10" s="11">
        <v>57</v>
      </c>
      <c r="R10" s="11"/>
      <c r="S10" s="11"/>
      <c r="T10" s="11">
        <v>66</v>
      </c>
    </row>
    <row r="11" spans="1:20" ht="12" customHeight="1" x14ac:dyDescent="0.25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2" customHeight="1" x14ac:dyDescent="0.25">
      <c r="A12" s="22" t="s">
        <v>11</v>
      </c>
      <c r="B12" s="6"/>
      <c r="C12" s="6"/>
      <c r="D12" s="6"/>
      <c r="E12" s="6"/>
      <c r="F12" s="6"/>
      <c r="G12" s="6"/>
      <c r="H12" s="6">
        <v>1</v>
      </c>
      <c r="I12" s="6"/>
      <c r="J12" s="21"/>
      <c r="K12" s="6"/>
      <c r="L12" s="6"/>
      <c r="M12" s="6"/>
      <c r="N12" s="6"/>
      <c r="O12" s="6">
        <v>1</v>
      </c>
      <c r="P12" s="6"/>
      <c r="Q12" s="6"/>
      <c r="R12" s="6"/>
      <c r="S12" s="6"/>
      <c r="T12" s="6">
        <v>1</v>
      </c>
    </row>
    <row r="13" spans="1:20" ht="12" customHeight="1" x14ac:dyDescent="0.25">
      <c r="A13" s="22" t="s">
        <v>90</v>
      </c>
      <c r="B13" s="43"/>
      <c r="C13" s="43"/>
      <c r="D13" s="43"/>
      <c r="E13" s="43"/>
      <c r="F13" s="43"/>
      <c r="G13" s="43"/>
      <c r="H13" s="43"/>
      <c r="I13" s="43"/>
      <c r="J13" s="21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2" customHeight="1" x14ac:dyDescent="0.25">
      <c r="A14" s="22" t="s">
        <v>96</v>
      </c>
      <c r="B14" s="45"/>
      <c r="C14" s="45"/>
      <c r="D14" s="45"/>
      <c r="E14" s="45"/>
      <c r="F14" s="45"/>
      <c r="G14" s="45"/>
      <c r="H14" s="45"/>
      <c r="I14" s="45"/>
      <c r="J14" s="21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12" customHeight="1" x14ac:dyDescent="0.25">
      <c r="A15" s="22" t="s">
        <v>97</v>
      </c>
      <c r="B15" s="45"/>
      <c r="C15" s="45"/>
      <c r="D15" s="45"/>
      <c r="E15" s="45"/>
      <c r="F15" s="45"/>
      <c r="G15" s="45"/>
      <c r="H15" s="45"/>
      <c r="I15" s="45"/>
      <c r="J15" s="21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12" customHeight="1" x14ac:dyDescent="0.25">
      <c r="A16" s="22" t="s">
        <v>101</v>
      </c>
      <c r="B16" s="49"/>
      <c r="C16" s="49"/>
      <c r="D16" s="49"/>
      <c r="E16" s="49"/>
      <c r="F16" s="49"/>
      <c r="G16" s="49"/>
      <c r="H16" s="49"/>
      <c r="I16" s="49"/>
      <c r="J16" s="21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2" customHeight="1" x14ac:dyDescent="0.25">
      <c r="A17" s="22" t="s">
        <v>12</v>
      </c>
      <c r="B17" s="6"/>
      <c r="C17" s="6"/>
      <c r="D17" s="6"/>
      <c r="E17" s="6"/>
      <c r="F17" s="6"/>
      <c r="G17" s="6"/>
      <c r="H17" s="6"/>
      <c r="I17" s="6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2" customHeight="1" x14ac:dyDescent="0.25">
      <c r="A18" s="22" t="s">
        <v>13</v>
      </c>
      <c r="B18" s="6"/>
      <c r="C18" s="6"/>
      <c r="D18" s="6"/>
      <c r="E18" s="6"/>
      <c r="F18" s="6"/>
      <c r="G18" s="6"/>
      <c r="H18" s="6"/>
      <c r="I18" s="6"/>
      <c r="J18" s="21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2" customHeight="1" x14ac:dyDescent="0.25">
      <c r="A19" s="22" t="s">
        <v>104</v>
      </c>
      <c r="B19" s="51">
        <v>11</v>
      </c>
      <c r="C19" s="51"/>
      <c r="D19" s="51"/>
      <c r="E19" s="51"/>
      <c r="F19" s="51">
        <v>11</v>
      </c>
      <c r="G19" s="51"/>
      <c r="H19" s="51"/>
      <c r="I19" s="51">
        <v>11</v>
      </c>
      <c r="J19" s="21"/>
      <c r="K19" s="51"/>
      <c r="L19" s="51"/>
      <c r="M19" s="51"/>
      <c r="N19" s="51"/>
      <c r="O19" s="51"/>
      <c r="P19" s="51">
        <v>11</v>
      </c>
      <c r="Q19" s="51">
        <v>11</v>
      </c>
      <c r="R19" s="51"/>
      <c r="S19" s="51"/>
      <c r="T19" s="51"/>
    </row>
    <row r="20" spans="1:20" ht="12" customHeight="1" x14ac:dyDescent="0.25">
      <c r="A20" s="22" t="s">
        <v>14</v>
      </c>
      <c r="B20" s="6">
        <v>2</v>
      </c>
      <c r="C20" s="6"/>
      <c r="D20" s="6"/>
      <c r="E20" s="6"/>
      <c r="F20" s="6">
        <v>2</v>
      </c>
      <c r="G20" s="6"/>
      <c r="H20" s="6">
        <v>2</v>
      </c>
      <c r="I20" s="6">
        <v>2</v>
      </c>
      <c r="J20" s="21"/>
      <c r="K20" s="6"/>
      <c r="L20" s="6"/>
      <c r="M20" s="6"/>
      <c r="N20" s="6"/>
      <c r="O20" s="6">
        <v>2</v>
      </c>
      <c r="P20" s="6">
        <v>2</v>
      </c>
      <c r="Q20" s="6">
        <v>2</v>
      </c>
      <c r="R20" s="6"/>
      <c r="S20" s="6"/>
      <c r="T20" s="6">
        <v>2</v>
      </c>
    </row>
    <row r="21" spans="1:20" ht="12" customHeight="1" x14ac:dyDescent="0.25">
      <c r="A21" s="22" t="s">
        <v>15</v>
      </c>
      <c r="B21" s="6"/>
      <c r="C21" s="6"/>
      <c r="D21" s="6"/>
      <c r="E21" s="6"/>
      <c r="F21" s="6"/>
      <c r="G21" s="6"/>
      <c r="H21" s="6"/>
      <c r="I21" s="6"/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2" customHeight="1" x14ac:dyDescent="0.25">
      <c r="A22" s="22" t="s">
        <v>45</v>
      </c>
      <c r="B22" s="6"/>
      <c r="C22" s="6"/>
      <c r="D22" s="6"/>
      <c r="E22" s="6"/>
      <c r="F22" s="6"/>
      <c r="G22" s="6"/>
      <c r="H22" s="6"/>
      <c r="I22" s="6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" customHeight="1" x14ac:dyDescent="0.25">
      <c r="A23" s="22" t="s">
        <v>46</v>
      </c>
      <c r="B23" s="6"/>
      <c r="C23" s="6"/>
      <c r="D23" s="6"/>
      <c r="E23" s="6"/>
      <c r="F23" s="6"/>
      <c r="G23" s="6"/>
      <c r="H23" s="6"/>
      <c r="I23" s="6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" customHeight="1" x14ac:dyDescent="0.25">
      <c r="A24" s="22" t="s">
        <v>47</v>
      </c>
      <c r="B24" s="6"/>
      <c r="C24" s="6"/>
      <c r="D24" s="6"/>
      <c r="E24" s="6"/>
      <c r="F24" s="6"/>
      <c r="G24" s="6"/>
      <c r="H24" s="6"/>
      <c r="I24" s="6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" customHeight="1" x14ac:dyDescent="0.25">
      <c r="A25" s="22" t="s">
        <v>48</v>
      </c>
      <c r="B25" s="6"/>
      <c r="C25" s="6"/>
      <c r="D25" s="6"/>
      <c r="E25" s="6"/>
      <c r="F25" s="6"/>
      <c r="G25" s="6"/>
      <c r="H25" s="6"/>
      <c r="I25" s="6"/>
      <c r="J25" s="21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" customHeight="1" x14ac:dyDescent="0.25">
      <c r="A26" s="12" t="s">
        <v>16</v>
      </c>
      <c r="B26" s="28">
        <f>SUM(B8:B25)</f>
        <v>79</v>
      </c>
      <c r="C26" s="28">
        <f t="shared" ref="C26:T26" si="0">SUM(C8:C25)</f>
        <v>0</v>
      </c>
      <c r="D26" s="28">
        <f t="shared" si="0"/>
        <v>0</v>
      </c>
      <c r="E26" s="28">
        <f t="shared" si="0"/>
        <v>0</v>
      </c>
      <c r="F26" s="28">
        <f t="shared" si="0"/>
        <v>70</v>
      </c>
      <c r="G26" s="28">
        <f t="shared" si="0"/>
        <v>9</v>
      </c>
      <c r="H26" s="28">
        <f t="shared" si="0"/>
        <v>86</v>
      </c>
      <c r="I26" s="28">
        <f>SUM(I8:I25)</f>
        <v>79</v>
      </c>
      <c r="J26" s="28">
        <f t="shared" si="0"/>
        <v>0</v>
      </c>
      <c r="K26" s="28">
        <f t="shared" si="0"/>
        <v>0</v>
      </c>
      <c r="L26" s="28">
        <f t="shared" si="0"/>
        <v>0</v>
      </c>
      <c r="M26" s="28">
        <f t="shared" si="0"/>
        <v>0</v>
      </c>
      <c r="N26" s="28">
        <f t="shared" si="0"/>
        <v>0</v>
      </c>
      <c r="O26" s="28">
        <f t="shared" si="0"/>
        <v>85</v>
      </c>
      <c r="P26" s="28">
        <f t="shared" si="0"/>
        <v>79</v>
      </c>
      <c r="Q26" s="28">
        <f t="shared" si="0"/>
        <v>79</v>
      </c>
      <c r="R26" s="28">
        <f t="shared" si="0"/>
        <v>0</v>
      </c>
      <c r="S26" s="28">
        <f t="shared" si="0"/>
        <v>0</v>
      </c>
      <c r="T26" s="28">
        <f t="shared" si="0"/>
        <v>85</v>
      </c>
    </row>
    <row r="27" spans="1:20" x14ac:dyDescent="0.25">
      <c r="A27" s="76" t="s">
        <v>112</v>
      </c>
      <c r="B27" s="76"/>
      <c r="C27" s="76"/>
      <c r="D27" s="76"/>
      <c r="E27" s="76"/>
      <c r="F27" s="76"/>
      <c r="G27" s="77"/>
      <c r="H27" s="77"/>
      <c r="I27" s="77"/>
      <c r="J27" s="77"/>
      <c r="K27" s="77"/>
      <c r="L27" s="33" t="s">
        <v>83</v>
      </c>
      <c r="M27" s="77" t="s">
        <v>113</v>
      </c>
      <c r="N27" s="77"/>
      <c r="O27" s="77"/>
      <c r="P27" s="77"/>
      <c r="Q27" s="77"/>
      <c r="R27" s="77"/>
    </row>
    <row r="28" spans="1:20" x14ac:dyDescent="0.25">
      <c r="A28" s="32"/>
      <c r="B28" s="32"/>
      <c r="C28" s="32"/>
      <c r="D28" s="32"/>
      <c r="E28" s="32"/>
      <c r="F28" s="32"/>
      <c r="G28" s="78" t="s">
        <v>84</v>
      </c>
      <c r="H28" s="78"/>
      <c r="I28" s="78"/>
      <c r="J28" s="78"/>
      <c r="K28" s="78"/>
      <c r="L28" s="32"/>
      <c r="M28" s="78" t="s">
        <v>85</v>
      </c>
      <c r="N28" s="78"/>
      <c r="O28" s="78"/>
      <c r="P28" s="78"/>
      <c r="Q28" s="78"/>
      <c r="R28" s="32"/>
    </row>
  </sheetData>
  <mergeCells count="17">
    <mergeCell ref="A27:F27"/>
    <mergeCell ref="G27:K27"/>
    <mergeCell ref="M27:R27"/>
    <mergeCell ref="G28:K28"/>
    <mergeCell ref="M28:Q28"/>
    <mergeCell ref="O4:O5"/>
    <mergeCell ref="P4:S4"/>
    <mergeCell ref="T4:T5"/>
    <mergeCell ref="A7:T7"/>
    <mergeCell ref="A1:T1"/>
    <mergeCell ref="N2:T2"/>
    <mergeCell ref="A2:M2"/>
    <mergeCell ref="A3:M3"/>
    <mergeCell ref="A4:A5"/>
    <mergeCell ref="B4:G4"/>
    <mergeCell ref="H4:H5"/>
    <mergeCell ref="I4:N4"/>
  </mergeCells>
  <pageMargins left="0.39370078740157483" right="0.39370078740157483" top="0.78740157480314965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7"/>
  <sheetViews>
    <sheetView workbookViewId="0">
      <selection activeCell="L9" sqref="L9"/>
    </sheetView>
  </sheetViews>
  <sheetFormatPr defaultRowHeight="15" x14ac:dyDescent="0.25"/>
  <cols>
    <col min="1" max="20" width="6.7109375" customWidth="1"/>
    <col min="21" max="21" width="5.5703125" customWidth="1"/>
  </cols>
  <sheetData>
    <row r="3" ht="45" customHeight="1" x14ac:dyDescent="0.25"/>
    <row r="4" ht="50.1" customHeight="1" x14ac:dyDescent="0.25"/>
    <row r="5" ht="50.1" customHeight="1" x14ac:dyDescent="0.25"/>
    <row r="7" ht="15" customHeight="1" x14ac:dyDescent="0.25"/>
    <row r="15" ht="10.5" customHeight="1" x14ac:dyDescent="0.25"/>
    <row r="20" spans="1:21" ht="15" customHeight="1" x14ac:dyDescent="0.25"/>
    <row r="23" spans="1:21" ht="15.75" customHeight="1" x14ac:dyDescent="0.25"/>
    <row r="25" spans="1:21" ht="13.5" customHeight="1" x14ac:dyDescent="0.25"/>
    <row r="27" spans="1:21" s="3" customFormat="1" ht="14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Zeros="0" topLeftCell="A10" workbookViewId="0">
      <selection activeCell="T24" sqref="T24"/>
    </sheetView>
  </sheetViews>
  <sheetFormatPr defaultRowHeight="15" x14ac:dyDescent="0.25"/>
  <cols>
    <col min="1" max="1" width="7.7109375" customWidth="1"/>
    <col min="2" max="8" width="6.7109375" customWidth="1"/>
    <col min="9" max="19" width="6.28515625" customWidth="1"/>
    <col min="20" max="20" width="6.140625" customWidth="1"/>
    <col min="21" max="21" width="6.42578125" customWidth="1"/>
  </cols>
  <sheetData>
    <row r="1" spans="1:21" ht="27.75" customHeight="1" x14ac:dyDescent="0.25">
      <c r="A1" s="79" t="s">
        <v>62</v>
      </c>
      <c r="B1" s="90" t="s">
        <v>61</v>
      </c>
      <c r="C1" s="91"/>
      <c r="D1" s="91"/>
      <c r="E1" s="92"/>
      <c r="F1" s="90" t="s">
        <v>60</v>
      </c>
      <c r="G1" s="91"/>
      <c r="H1" s="91"/>
      <c r="I1" s="91"/>
      <c r="J1" s="91"/>
      <c r="K1" s="91"/>
      <c r="L1" s="92"/>
      <c r="M1" s="90" t="s">
        <v>59</v>
      </c>
      <c r="N1" s="91"/>
      <c r="O1" s="91"/>
      <c r="P1" s="91"/>
      <c r="Q1" s="91"/>
      <c r="R1" s="91"/>
      <c r="S1" s="92"/>
      <c r="T1" s="84" t="s">
        <v>58</v>
      </c>
      <c r="U1" s="87" t="s">
        <v>57</v>
      </c>
    </row>
    <row r="2" spans="1:21" ht="28.5" customHeight="1" x14ac:dyDescent="0.25">
      <c r="A2" s="96"/>
      <c r="B2" s="81" t="s">
        <v>30</v>
      </c>
      <c r="C2" s="81" t="s">
        <v>56</v>
      </c>
      <c r="D2" s="79" t="s">
        <v>17</v>
      </c>
      <c r="E2" s="79" t="s">
        <v>18</v>
      </c>
      <c r="F2" s="81" t="s">
        <v>30</v>
      </c>
      <c r="G2" s="82" t="s">
        <v>55</v>
      </c>
      <c r="H2" s="94"/>
      <c r="I2" s="82" t="s">
        <v>54</v>
      </c>
      <c r="J2" s="95"/>
      <c r="K2" s="82" t="s">
        <v>53</v>
      </c>
      <c r="L2" s="83"/>
      <c r="M2" s="81" t="s">
        <v>30</v>
      </c>
      <c r="N2" s="82" t="s">
        <v>19</v>
      </c>
      <c r="O2" s="83"/>
      <c r="P2" s="82" t="s">
        <v>54</v>
      </c>
      <c r="Q2" s="83"/>
      <c r="R2" s="82" t="s">
        <v>53</v>
      </c>
      <c r="S2" s="95"/>
      <c r="T2" s="85"/>
      <c r="U2" s="88"/>
    </row>
    <row r="3" spans="1:21" ht="90.75" x14ac:dyDescent="0.25">
      <c r="A3" s="80"/>
      <c r="B3" s="93"/>
      <c r="C3" s="93"/>
      <c r="D3" s="80"/>
      <c r="E3" s="80"/>
      <c r="F3" s="93"/>
      <c r="G3" s="29" t="s">
        <v>52</v>
      </c>
      <c r="H3" s="29" t="s">
        <v>51</v>
      </c>
      <c r="I3" s="29" t="s">
        <v>52</v>
      </c>
      <c r="J3" s="29" t="s">
        <v>51</v>
      </c>
      <c r="K3" s="29" t="s">
        <v>52</v>
      </c>
      <c r="L3" s="29" t="s">
        <v>51</v>
      </c>
      <c r="M3" s="81"/>
      <c r="N3" s="29" t="s">
        <v>52</v>
      </c>
      <c r="O3" s="29" t="s">
        <v>51</v>
      </c>
      <c r="P3" s="29" t="s">
        <v>52</v>
      </c>
      <c r="Q3" s="29" t="s">
        <v>51</v>
      </c>
      <c r="R3" s="29" t="s">
        <v>52</v>
      </c>
      <c r="S3" s="29" t="s">
        <v>51</v>
      </c>
      <c r="T3" s="86"/>
      <c r="U3" s="89"/>
    </row>
    <row r="4" spans="1:2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 x14ac:dyDescent="0.25">
      <c r="A5" s="66" t="s">
        <v>44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</row>
    <row r="6" spans="1:21" s="25" customFormat="1" x14ac:dyDescent="0.25">
      <c r="A6" s="22" t="s">
        <v>9</v>
      </c>
      <c r="B6" s="26">
        <v>7</v>
      </c>
      <c r="C6" s="26">
        <v>7</v>
      </c>
      <c r="D6" s="26"/>
      <c r="E6" s="26"/>
      <c r="F6" s="26">
        <v>6</v>
      </c>
      <c r="G6" s="26">
        <v>5.5</v>
      </c>
      <c r="H6" s="26">
        <v>0.5</v>
      </c>
      <c r="I6" s="26"/>
      <c r="J6" s="26"/>
      <c r="K6" s="26"/>
      <c r="L6" s="26"/>
      <c r="M6" s="26">
        <v>4</v>
      </c>
      <c r="N6" s="26">
        <v>1</v>
      </c>
      <c r="O6" s="26">
        <v>3</v>
      </c>
      <c r="P6" s="26"/>
      <c r="Q6" s="26"/>
      <c r="R6" s="26"/>
      <c r="S6" s="26"/>
      <c r="T6" s="26">
        <v>1</v>
      </c>
      <c r="U6" s="26"/>
    </row>
    <row r="7" spans="1:21" s="25" customFormat="1" x14ac:dyDescent="0.25">
      <c r="A7" s="22" t="s">
        <v>88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5" customFormat="1" x14ac:dyDescent="0.25">
      <c r="A8" s="22" t="s">
        <v>89</v>
      </c>
      <c r="B8" s="26">
        <v>32.6</v>
      </c>
      <c r="C8" s="26">
        <v>32.6</v>
      </c>
      <c r="D8" s="26"/>
      <c r="E8" s="26"/>
      <c r="F8" s="26">
        <v>24</v>
      </c>
      <c r="G8" s="26">
        <v>14</v>
      </c>
      <c r="H8" s="26">
        <v>10</v>
      </c>
      <c r="I8" s="26"/>
      <c r="J8" s="26"/>
      <c r="K8" s="26"/>
      <c r="L8" s="26"/>
      <c r="M8" s="26">
        <v>14</v>
      </c>
      <c r="N8" s="26">
        <v>9.5</v>
      </c>
      <c r="O8" s="26">
        <v>4.5</v>
      </c>
      <c r="P8" s="26"/>
      <c r="Q8" s="26"/>
      <c r="R8" s="26"/>
      <c r="S8" s="26"/>
      <c r="T8" s="26">
        <v>8.6</v>
      </c>
      <c r="U8" s="26"/>
    </row>
    <row r="9" spans="1:21" s="25" customFormat="1" x14ac:dyDescent="0.25">
      <c r="A9" s="22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6">
        <f t="shared" ref="T9:T23" si="0">B9-F9</f>
        <v>0</v>
      </c>
      <c r="U9" s="24"/>
    </row>
    <row r="10" spans="1:21" s="25" customFormat="1" x14ac:dyDescent="0.25">
      <c r="A10" s="22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>
        <f t="shared" si="0"/>
        <v>0</v>
      </c>
      <c r="U10" s="24"/>
    </row>
    <row r="11" spans="1:21" s="25" customFormat="1" x14ac:dyDescent="0.25">
      <c r="A11" s="22" t="s">
        <v>90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4"/>
    </row>
    <row r="12" spans="1:21" s="25" customFormat="1" x14ac:dyDescent="0.25">
      <c r="A12" s="22" t="s">
        <v>96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6"/>
      <c r="U12" s="24"/>
    </row>
    <row r="13" spans="1:21" s="25" customFormat="1" x14ac:dyDescent="0.25">
      <c r="A13" s="22" t="s">
        <v>97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6"/>
      <c r="U13" s="24"/>
    </row>
    <row r="14" spans="1:21" s="25" customFormat="1" x14ac:dyDescent="0.25">
      <c r="A14" s="22" t="s">
        <v>101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6"/>
      <c r="U14" s="24"/>
    </row>
    <row r="15" spans="1:21" s="25" customFormat="1" x14ac:dyDescent="0.25">
      <c r="A15" s="22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6">
        <f t="shared" si="0"/>
        <v>0</v>
      </c>
      <c r="U15" s="24"/>
    </row>
    <row r="16" spans="1:21" s="25" customFormat="1" x14ac:dyDescent="0.25">
      <c r="A16" s="22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>
        <f t="shared" si="0"/>
        <v>0</v>
      </c>
      <c r="U16" s="24"/>
    </row>
    <row r="17" spans="1:21" s="25" customFormat="1" x14ac:dyDescent="0.25">
      <c r="A17" s="22" t="s">
        <v>104</v>
      </c>
      <c r="B17" s="24">
        <v>7.5</v>
      </c>
      <c r="C17" s="24">
        <v>7.5</v>
      </c>
      <c r="D17" s="24"/>
      <c r="E17" s="24"/>
      <c r="F17" s="24">
        <v>3</v>
      </c>
      <c r="G17" s="24">
        <v>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>
        <v>4.5</v>
      </c>
      <c r="U17" s="24"/>
    </row>
    <row r="18" spans="1:21" s="25" customFormat="1" x14ac:dyDescent="0.25">
      <c r="A18" s="22" t="s">
        <v>14</v>
      </c>
      <c r="B18" s="24">
        <v>3</v>
      </c>
      <c r="C18" s="24">
        <v>3</v>
      </c>
      <c r="D18" s="24"/>
      <c r="E18" s="24"/>
      <c r="F18" s="24">
        <v>1</v>
      </c>
      <c r="G18" s="24">
        <v>1</v>
      </c>
      <c r="H18" s="24"/>
      <c r="I18" s="24"/>
      <c r="J18" s="24"/>
      <c r="K18" s="24"/>
      <c r="L18" s="24"/>
      <c r="M18" s="24">
        <v>2</v>
      </c>
      <c r="N18" s="24">
        <v>1</v>
      </c>
      <c r="O18" s="24">
        <v>1</v>
      </c>
      <c r="P18" s="24"/>
      <c r="Q18" s="24"/>
      <c r="R18" s="24"/>
      <c r="S18" s="24"/>
      <c r="T18" s="26">
        <f t="shared" si="0"/>
        <v>2</v>
      </c>
      <c r="U18" s="24"/>
    </row>
    <row r="19" spans="1:21" s="25" customFormat="1" x14ac:dyDescent="0.25">
      <c r="A19" s="22" t="s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>
        <f t="shared" si="0"/>
        <v>0</v>
      </c>
      <c r="U19" s="24"/>
    </row>
    <row r="20" spans="1:21" s="25" customFormat="1" x14ac:dyDescent="0.25">
      <c r="A20" s="22" t="s">
        <v>45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>
        <f t="shared" si="0"/>
        <v>0</v>
      </c>
      <c r="U20" s="24"/>
    </row>
    <row r="21" spans="1:21" s="25" customFormat="1" x14ac:dyDescent="0.25">
      <c r="A21" s="22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>
        <f t="shared" si="0"/>
        <v>0</v>
      </c>
      <c r="U21" s="24"/>
    </row>
    <row r="22" spans="1:21" s="25" customFormat="1" x14ac:dyDescent="0.25">
      <c r="A22" s="22" t="s">
        <v>47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>
        <f t="shared" si="0"/>
        <v>0</v>
      </c>
      <c r="U22" s="24"/>
    </row>
    <row r="23" spans="1:21" s="25" customFormat="1" x14ac:dyDescent="0.25">
      <c r="A23" s="22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6">
        <f t="shared" si="0"/>
        <v>0</v>
      </c>
      <c r="U23" s="24"/>
    </row>
    <row r="24" spans="1:21" s="25" customFormat="1" x14ac:dyDescent="0.25">
      <c r="A24" s="6" t="s">
        <v>16</v>
      </c>
      <c r="B24" s="24">
        <f>SUM(B6:B23)</f>
        <v>50.1</v>
      </c>
      <c r="C24" s="24">
        <f>SUM(C6:C23)</f>
        <v>50.1</v>
      </c>
      <c r="D24" s="24">
        <f t="shared" ref="D24:S24" si="1">SUM(D6:D23)</f>
        <v>0</v>
      </c>
      <c r="E24" s="24">
        <f t="shared" si="1"/>
        <v>0</v>
      </c>
      <c r="F24" s="24">
        <f t="shared" si="1"/>
        <v>34</v>
      </c>
      <c r="G24" s="24">
        <f t="shared" si="1"/>
        <v>23.5</v>
      </c>
      <c r="H24" s="24">
        <f t="shared" si="1"/>
        <v>10.5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20</v>
      </c>
      <c r="N24" s="24">
        <f t="shared" si="1"/>
        <v>11.5</v>
      </c>
      <c r="O24" s="24">
        <f t="shared" si="1"/>
        <v>8.5</v>
      </c>
      <c r="P24" s="24">
        <f t="shared" si="1"/>
        <v>0</v>
      </c>
      <c r="Q24" s="24">
        <f t="shared" si="1"/>
        <v>0</v>
      </c>
      <c r="R24" s="24">
        <f t="shared" si="1"/>
        <v>0</v>
      </c>
      <c r="S24" s="24">
        <f t="shared" si="1"/>
        <v>0</v>
      </c>
      <c r="T24" s="24">
        <f>SUM(T6:T23)</f>
        <v>16.100000000000001</v>
      </c>
      <c r="U24" s="24">
        <f>(F24*100)/B24</f>
        <v>67.86427145708582</v>
      </c>
    </row>
  </sheetData>
  <mergeCells count="19">
    <mergeCell ref="B2:B3"/>
    <mergeCell ref="C2:C3"/>
    <mergeCell ref="D2:D3"/>
    <mergeCell ref="E2:E3"/>
    <mergeCell ref="M2:M3"/>
    <mergeCell ref="N2:O2"/>
    <mergeCell ref="P2:Q2"/>
    <mergeCell ref="A5:U5"/>
    <mergeCell ref="T1:T3"/>
    <mergeCell ref="U1:U3"/>
    <mergeCell ref="F1:L1"/>
    <mergeCell ref="F2:F3"/>
    <mergeCell ref="G2:H2"/>
    <mergeCell ref="I2:J2"/>
    <mergeCell ref="K2:L2"/>
    <mergeCell ref="M1:S1"/>
    <mergeCell ref="R2:S2"/>
    <mergeCell ref="A1:A3"/>
    <mergeCell ref="B1:E1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Zeros="0" tabSelected="1" showWhiteSpace="0" zoomScale="110" zoomScaleNormal="110" workbookViewId="0">
      <selection activeCell="T28" sqref="T28"/>
    </sheetView>
  </sheetViews>
  <sheetFormatPr defaultRowHeight="15" x14ac:dyDescent="0.25"/>
  <cols>
    <col min="1" max="1" width="7.7109375" customWidth="1"/>
    <col min="2" max="2" width="5.42578125" customWidth="1"/>
    <col min="3" max="3" width="7.140625" customWidth="1"/>
    <col min="5" max="5" width="6.28515625" customWidth="1"/>
    <col min="6" max="6" width="9" customWidth="1"/>
    <col min="8" max="8" width="9" customWidth="1"/>
    <col min="9" max="9" width="6.140625" customWidth="1"/>
    <col min="10" max="10" width="6" customWidth="1"/>
    <col min="11" max="14" width="7.7109375" customWidth="1"/>
    <col min="15" max="15" width="6.28515625" customWidth="1"/>
    <col min="16" max="16" width="8.42578125" customWidth="1"/>
    <col min="17" max="17" width="6.85546875" customWidth="1"/>
    <col min="18" max="18" width="5.7109375" customWidth="1"/>
  </cols>
  <sheetData>
    <row r="1" spans="1:20" s="31" customFormat="1" ht="87.75" customHeight="1" x14ac:dyDescent="0.25">
      <c r="A1" s="97" t="s">
        <v>82</v>
      </c>
      <c r="B1" s="107" t="s">
        <v>81</v>
      </c>
      <c r="C1" s="101" t="s">
        <v>80</v>
      </c>
      <c r="D1" s="102"/>
      <c r="E1" s="101" t="s">
        <v>79</v>
      </c>
      <c r="F1" s="103"/>
      <c r="G1" s="103"/>
      <c r="H1" s="102"/>
      <c r="I1" s="101" t="s">
        <v>78</v>
      </c>
      <c r="J1" s="102"/>
      <c r="K1" s="101" t="s">
        <v>77</v>
      </c>
      <c r="L1" s="102"/>
      <c r="M1" s="101" t="s">
        <v>76</v>
      </c>
      <c r="N1" s="102"/>
      <c r="O1" s="101" t="s">
        <v>75</v>
      </c>
      <c r="P1" s="103"/>
      <c r="Q1" s="102"/>
      <c r="R1" s="84" t="s">
        <v>74</v>
      </c>
    </row>
    <row r="2" spans="1:20" ht="30" customHeight="1" x14ac:dyDescent="0.25">
      <c r="A2" s="98"/>
      <c r="B2" s="108"/>
      <c r="C2" s="97" t="s">
        <v>73</v>
      </c>
      <c r="D2" s="97" t="s">
        <v>72</v>
      </c>
      <c r="E2" s="97" t="s">
        <v>2</v>
      </c>
      <c r="F2" s="104" t="s">
        <v>71</v>
      </c>
      <c r="G2" s="105"/>
      <c r="H2" s="106"/>
      <c r="I2" s="97" t="s">
        <v>70</v>
      </c>
      <c r="J2" s="97" t="s">
        <v>69</v>
      </c>
      <c r="K2" s="97" t="s">
        <v>70</v>
      </c>
      <c r="L2" s="97" t="s">
        <v>69</v>
      </c>
      <c r="M2" s="97" t="s">
        <v>70</v>
      </c>
      <c r="N2" s="97" t="s">
        <v>69</v>
      </c>
      <c r="O2" s="97" t="s">
        <v>30</v>
      </c>
      <c r="P2" s="110" t="s">
        <v>68</v>
      </c>
      <c r="Q2" s="97" t="s">
        <v>67</v>
      </c>
      <c r="R2" s="85"/>
    </row>
    <row r="3" spans="1:20" ht="67.5" customHeight="1" x14ac:dyDescent="0.25">
      <c r="A3" s="99"/>
      <c r="B3" s="109"/>
      <c r="C3" s="99"/>
      <c r="D3" s="99"/>
      <c r="E3" s="99"/>
      <c r="F3" s="27" t="s">
        <v>66</v>
      </c>
      <c r="G3" s="27" t="s">
        <v>65</v>
      </c>
      <c r="H3" s="27" t="s">
        <v>64</v>
      </c>
      <c r="I3" s="99"/>
      <c r="J3" s="99"/>
      <c r="K3" s="99"/>
      <c r="L3" s="99"/>
      <c r="M3" s="99"/>
      <c r="N3" s="99"/>
      <c r="O3" s="99"/>
      <c r="P3" s="111"/>
      <c r="Q3" s="99"/>
      <c r="R3" s="86"/>
    </row>
    <row r="4" spans="1:20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</row>
    <row r="5" spans="1:20" x14ac:dyDescent="0.25">
      <c r="A5" s="100" t="s">
        <v>44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20" s="25" customFormat="1" x14ac:dyDescent="0.25">
      <c r="A6" s="22" t="s">
        <v>9</v>
      </c>
      <c r="B6" s="6"/>
      <c r="C6" s="6"/>
      <c r="D6" s="6">
        <v>9</v>
      </c>
      <c r="E6" s="6"/>
      <c r="F6" s="6"/>
      <c r="G6" s="6"/>
      <c r="H6" s="6"/>
      <c r="I6" s="6"/>
      <c r="J6" s="6"/>
      <c r="K6" s="6">
        <v>2</v>
      </c>
      <c r="L6" s="6">
        <v>7</v>
      </c>
      <c r="M6" s="6">
        <v>2</v>
      </c>
      <c r="N6" s="6">
        <v>7</v>
      </c>
      <c r="O6" s="6"/>
      <c r="P6" s="6"/>
      <c r="Q6" s="6"/>
      <c r="R6" s="6"/>
      <c r="S6" s="30"/>
      <c r="T6" s="30"/>
    </row>
    <row r="7" spans="1:20" s="25" customFormat="1" x14ac:dyDescent="0.25">
      <c r="A7" s="22" t="s">
        <v>88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2"/>
      <c r="T7" s="42"/>
    </row>
    <row r="8" spans="1:20" s="25" customFormat="1" x14ac:dyDescent="0.25">
      <c r="A8" s="22" t="s">
        <v>89</v>
      </c>
      <c r="B8" s="43"/>
      <c r="C8" s="43"/>
      <c r="D8" s="43">
        <v>57</v>
      </c>
      <c r="E8" s="43"/>
      <c r="F8" s="43"/>
      <c r="G8" s="43"/>
      <c r="H8" s="43"/>
      <c r="I8" s="43"/>
      <c r="J8" s="43"/>
      <c r="K8" s="43">
        <v>20</v>
      </c>
      <c r="L8" s="43">
        <v>26</v>
      </c>
      <c r="M8" s="43">
        <v>20</v>
      </c>
      <c r="N8" s="43">
        <v>26</v>
      </c>
      <c r="O8" s="43"/>
      <c r="P8" s="43"/>
      <c r="Q8" s="43"/>
      <c r="R8" s="43"/>
      <c r="S8" s="42"/>
      <c r="T8" s="42"/>
    </row>
    <row r="9" spans="1:20" s="25" customFormat="1" x14ac:dyDescent="0.25">
      <c r="A9" s="2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0"/>
      <c r="T9" s="30"/>
    </row>
    <row r="10" spans="1:20" s="25" customFormat="1" x14ac:dyDescent="0.25">
      <c r="A10" s="22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>
        <v>1</v>
      </c>
      <c r="M10" s="6"/>
      <c r="N10" s="6">
        <v>1</v>
      </c>
      <c r="O10" s="6"/>
      <c r="P10" s="6"/>
      <c r="Q10" s="6"/>
      <c r="R10" s="6"/>
      <c r="S10" s="30"/>
      <c r="T10" s="30"/>
    </row>
    <row r="11" spans="1:20" s="25" customFormat="1" x14ac:dyDescent="0.25">
      <c r="A11" s="22" t="s">
        <v>90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2"/>
      <c r="T11" s="42"/>
    </row>
    <row r="12" spans="1:20" s="25" customFormat="1" x14ac:dyDescent="0.25">
      <c r="A12" s="22" t="s">
        <v>96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/>
    </row>
    <row r="13" spans="1:20" s="25" customFormat="1" x14ac:dyDescent="0.25">
      <c r="A13" s="22" t="s">
        <v>97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4"/>
      <c r="T13" s="44"/>
    </row>
    <row r="14" spans="1:20" s="25" customFormat="1" x14ac:dyDescent="0.25">
      <c r="A14" s="22" t="s">
        <v>101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8"/>
      <c r="T14" s="48"/>
    </row>
    <row r="15" spans="1:20" s="25" customFormat="1" x14ac:dyDescent="0.25">
      <c r="A15" s="22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0"/>
      <c r="T15" s="30"/>
    </row>
    <row r="16" spans="1:20" s="25" customFormat="1" x14ac:dyDescent="0.25">
      <c r="A16" s="22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>
        <v>1</v>
      </c>
      <c r="L16" s="6"/>
      <c r="M16" s="6"/>
      <c r="N16" s="6"/>
      <c r="O16" s="6"/>
      <c r="P16" s="6"/>
      <c r="Q16" s="6"/>
      <c r="R16" s="6"/>
      <c r="S16" s="30"/>
      <c r="T16" s="30"/>
    </row>
    <row r="17" spans="1:20" s="25" customFormat="1" x14ac:dyDescent="0.25">
      <c r="A17" s="22" t="s">
        <v>104</v>
      </c>
      <c r="B17" s="51"/>
      <c r="C17" s="51"/>
      <c r="D17" s="51">
        <v>9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0"/>
      <c r="T17" s="50"/>
    </row>
    <row r="18" spans="1:20" s="25" customFormat="1" x14ac:dyDescent="0.25">
      <c r="A18" s="22" t="s">
        <v>14</v>
      </c>
      <c r="B18" s="6"/>
      <c r="C18" s="6"/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0"/>
      <c r="T18" s="30"/>
    </row>
    <row r="19" spans="1:20" s="25" customFormat="1" x14ac:dyDescent="0.25">
      <c r="A19" s="22" t="s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0"/>
      <c r="T19" s="30"/>
    </row>
    <row r="20" spans="1:20" s="25" customFormat="1" x14ac:dyDescent="0.25">
      <c r="A20" s="22" t="s">
        <v>45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0"/>
      <c r="T20" s="30"/>
    </row>
    <row r="21" spans="1:20" s="25" customFormat="1" x14ac:dyDescent="0.25">
      <c r="A21" s="22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0"/>
      <c r="T21" s="30"/>
    </row>
    <row r="22" spans="1:20" s="25" customFormat="1" x14ac:dyDescent="0.25">
      <c r="A22" s="22" t="s">
        <v>47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0"/>
      <c r="T22" s="30"/>
    </row>
    <row r="23" spans="1:20" x14ac:dyDescent="0.25">
      <c r="A23" s="22" t="s">
        <v>63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0" ht="11.45" customHeight="1" x14ac:dyDescent="0.25">
      <c r="A24" s="23" t="s">
        <v>16</v>
      </c>
      <c r="B24" s="6">
        <f>SUM(B6:B23)</f>
        <v>0</v>
      </c>
      <c r="C24" s="6">
        <f t="shared" ref="C24:R24" si="0">SUM(C6:C23)</f>
        <v>0</v>
      </c>
      <c r="D24" s="6">
        <f t="shared" si="0"/>
        <v>77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si="0"/>
        <v>23</v>
      </c>
      <c r="L24" s="6">
        <f t="shared" si="0"/>
        <v>34</v>
      </c>
      <c r="M24" s="6">
        <f t="shared" si="0"/>
        <v>22</v>
      </c>
      <c r="N24" s="6">
        <f t="shared" si="0"/>
        <v>34</v>
      </c>
      <c r="O24" s="6">
        <f t="shared" si="0"/>
        <v>0</v>
      </c>
      <c r="P24" s="6">
        <f t="shared" si="0"/>
        <v>0</v>
      </c>
      <c r="Q24" s="6">
        <f t="shared" si="0"/>
        <v>0</v>
      </c>
      <c r="R24" s="6">
        <f t="shared" si="0"/>
        <v>0</v>
      </c>
    </row>
    <row r="25" spans="1:20" ht="11.45" customHeight="1" x14ac:dyDescent="0.25"/>
    <row r="26" spans="1:20" ht="11.45" customHeight="1" x14ac:dyDescent="0.25">
      <c r="A26" s="76" t="s">
        <v>112</v>
      </c>
      <c r="B26" s="76"/>
      <c r="C26" s="76"/>
      <c r="D26" s="76"/>
      <c r="E26" s="76"/>
      <c r="F26" s="76"/>
      <c r="G26" s="77"/>
      <c r="H26" s="77"/>
      <c r="I26" s="77"/>
      <c r="J26" s="77"/>
      <c r="K26" s="77"/>
      <c r="L26" s="33" t="s">
        <v>83</v>
      </c>
      <c r="M26" s="77" t="s">
        <v>113</v>
      </c>
      <c r="N26" s="77"/>
      <c r="O26" s="77"/>
      <c r="P26" s="77"/>
      <c r="Q26" s="77"/>
      <c r="R26" s="77"/>
    </row>
    <row r="27" spans="1:20" ht="11.45" customHeight="1" x14ac:dyDescent="0.25">
      <c r="A27" s="32"/>
      <c r="B27" s="32"/>
      <c r="C27" s="32"/>
      <c r="D27" s="32"/>
      <c r="E27" s="32"/>
      <c r="F27" s="32"/>
      <c r="G27" s="78" t="s">
        <v>84</v>
      </c>
      <c r="H27" s="78"/>
      <c r="I27" s="78"/>
      <c r="J27" s="78"/>
      <c r="K27" s="78"/>
      <c r="L27" s="32"/>
      <c r="M27" s="78" t="s">
        <v>85</v>
      </c>
      <c r="N27" s="78"/>
      <c r="O27" s="78"/>
      <c r="P27" s="78"/>
      <c r="Q27" s="78"/>
      <c r="R27" s="32"/>
    </row>
  </sheetData>
  <mergeCells count="28">
    <mergeCell ref="A26:F26"/>
    <mergeCell ref="G26:K26"/>
    <mergeCell ref="M26:R26"/>
    <mergeCell ref="G27:K27"/>
    <mergeCell ref="M27:Q27"/>
    <mergeCell ref="C2:C3"/>
    <mergeCell ref="D2:D3"/>
    <mergeCell ref="K2:K3"/>
    <mergeCell ref="L2:L3"/>
    <mergeCell ref="I1:J1"/>
    <mergeCell ref="K1:L1"/>
    <mergeCell ref="E2:E3"/>
    <mergeCell ref="A1:A3"/>
    <mergeCell ref="A5:R5"/>
    <mergeCell ref="Q2:Q3"/>
    <mergeCell ref="R1:R3"/>
    <mergeCell ref="M1:N1"/>
    <mergeCell ref="O1:Q1"/>
    <mergeCell ref="E1:H1"/>
    <mergeCell ref="F2:H2"/>
    <mergeCell ref="I2:I3"/>
    <mergeCell ref="J2:J3"/>
    <mergeCell ref="M2:M3"/>
    <mergeCell ref="B1:B3"/>
    <mergeCell ref="N2:N3"/>
    <mergeCell ref="O2:O3"/>
    <mergeCell ref="P2:P3"/>
    <mergeCell ref="C1:D1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Количество составленных прот</vt:lpstr>
      <vt:lpstr>Рассмотрено дел</vt:lpstr>
      <vt:lpstr>Суммы штрафов</vt:lpstr>
      <vt:lpstr>Штрафы</vt:lpstr>
      <vt:lpstr>Постановления, приставы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</dc:creator>
  <cp:lastModifiedBy>User</cp:lastModifiedBy>
  <cp:lastPrinted>2024-10-04T07:35:55Z</cp:lastPrinted>
  <dcterms:created xsi:type="dcterms:W3CDTF">2016-03-30T10:29:57Z</dcterms:created>
  <dcterms:modified xsi:type="dcterms:W3CDTF">2024-10-04T07:36:20Z</dcterms:modified>
</cp:coreProperties>
</file>