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05" windowWidth="14805" windowHeight="6645" tabRatio="562" activeTab="0"/>
  </bookViews>
  <sheets>
    <sheet name="Лист1" sheetId="1" r:id="rId1"/>
    <sheet name="МП 6" sheetId="2" state="hidden" r:id="rId2"/>
  </sheets>
  <definedNames>
    <definedName name="_xlnm.Print_Area" localSheetId="0">'Лист1'!$A$1:$P$25</definedName>
  </definedNames>
  <calcPr fullCalcOnLoad="1"/>
</workbook>
</file>

<file path=xl/sharedStrings.xml><?xml version="1.0" encoding="utf-8"?>
<sst xmlns="http://schemas.openxmlformats.org/spreadsheetml/2006/main" count="78" uniqueCount="75">
  <si>
    <t>№ п/п</t>
  </si>
  <si>
    <t>Целевые показатели</t>
  </si>
  <si>
    <t>Ответственные исполнители              (Ф.И.О.  телефон)</t>
  </si>
  <si>
    <t>Источники финансирования</t>
  </si>
  <si>
    <t>% исполнения к плану</t>
  </si>
  <si>
    <t>план</t>
  </si>
  <si>
    <t>всего:</t>
  </si>
  <si>
    <t>Федеральный бюджет</t>
  </si>
  <si>
    <t>бюджет автономного округа</t>
  </si>
  <si>
    <t>бюджет муниципального образования</t>
  </si>
  <si>
    <t>Привлеченные средства</t>
  </si>
  <si>
    <t>в т.ч.     КАПы</t>
  </si>
  <si>
    <t xml:space="preserve">Наименование  муниципальной  программы </t>
  </si>
  <si>
    <t>Наименование мероприятий программы</t>
  </si>
  <si>
    <t>план на 2014 год</t>
  </si>
  <si>
    <t>на 01.01.2014</t>
  </si>
  <si>
    <t>Кассовое исполнение</t>
  </si>
  <si>
    <t xml:space="preserve">Причины отклонения </t>
  </si>
  <si>
    <t>Остаток 2013 года</t>
  </si>
  <si>
    <t>= гр.7/гр.6*100</t>
  </si>
  <si>
    <t>% финансирования к плану</t>
  </si>
  <si>
    <t>= гр.8/гр.7*100</t>
  </si>
  <si>
    <t>= гр.8/гр.6*100</t>
  </si>
  <si>
    <t>Исполнение 
(% исполнения к плану)</t>
  </si>
  <si>
    <t>Приложение №2</t>
  </si>
  <si>
    <t>Нефтеюганского района</t>
  </si>
  <si>
    <t>от "_____"____________2014 №________</t>
  </si>
  <si>
    <t>Главный бухгалтер</t>
  </si>
  <si>
    <t>Руководитель</t>
  </si>
  <si>
    <t>Исполнитель</t>
  </si>
  <si>
    <t>№ телефона</t>
  </si>
  <si>
    <t>% исполнения к  лимиту финансированию</t>
  </si>
  <si>
    <t>Отчет о ходе реализации  муниципальных программ  и ведомственных  целевых программ   Нефтеюганского района.</t>
  </si>
  <si>
    <t>Результаты реализации,  причины отклонения, проблемные вопросы (по каждому мероприятию)</t>
  </si>
  <si>
    <t>Лимит финансирования</t>
  </si>
  <si>
    <t xml:space="preserve">к письму  администрации </t>
  </si>
  <si>
    <t xml:space="preserve">Наименование муниципальной  программы </t>
  </si>
  <si>
    <t>Число выполненных основных мероприятий, единиц</t>
  </si>
  <si>
    <t>Степень реализации основных мероприятий, %</t>
  </si>
  <si>
    <t>4=3/2*100%</t>
  </si>
  <si>
    <t>Оценка использования финансовых средств</t>
  </si>
  <si>
    <t>8=7/6*100%</t>
  </si>
  <si>
    <t>Степень соответствия запланированному уровню затрат, %</t>
  </si>
  <si>
    <t>Оценка эффективности использования средств, %</t>
  </si>
  <si>
    <t>9=4/8*100%</t>
  </si>
  <si>
    <t>Информация по целевым индикаторам муниципальной программы</t>
  </si>
  <si>
    <t>Степень достижения целевого значений, %</t>
  </si>
  <si>
    <t>13=12/11*100%</t>
  </si>
  <si>
    <t>Уровень эффективности реализации программы</t>
  </si>
  <si>
    <t>Наименование показателя,             единица измерения</t>
  </si>
  <si>
    <t>Итого общая степень достижения целей программы</t>
  </si>
  <si>
    <t>Вывод об эффективности реализации муниципальной программы                                                                                                                                                                            (более 100% - высокоэффективная;                                                                                                                                                                                                                                   от 80 до 100% - эффективная;                                                                                                                                                                                                                                           от 50 до 79% - удовлетворительный уровень эффективности;                                                                                                                                                                                         менее 50 % - неэффективная)</t>
  </si>
  <si>
    <t>респуб-кий бюджет</t>
  </si>
  <si>
    <t>федеральный бюджет</t>
  </si>
  <si>
    <t xml:space="preserve">местный бюджет </t>
  </si>
  <si>
    <t>внебюджетные средства</t>
  </si>
  <si>
    <t>1. Количество субъектов малого и среднего предпринимательства, ед.</t>
  </si>
  <si>
    <t>5. Доля оборота розничной торговли предприятий малого и среднего бизнеса в объеме оборота розничной торговли района, процент</t>
  </si>
  <si>
    <t>7. Доля предприятий малого бизнеса в общем объеме отгруженных товаров собственного производства, выполненных работ и услуг, процент</t>
  </si>
  <si>
    <t>14= общая степень  достижения цели*9столбец/100%</t>
  </si>
  <si>
    <t>4. Доля срежнесписочной численности работников (без внешних совместителей) малых и средних предприятий в среднесписочной численности численности работников (без внешних совместителей) всех предприятий и организаций</t>
  </si>
  <si>
    <t xml:space="preserve">6. Доля оборота общественного питания предприятий малого и среднего бизнеса в общем обороте общественного питания района, процент </t>
  </si>
  <si>
    <t>2. Число субъектов малого и среднего предпринимательства, ед. на 10 тыс. человек населения</t>
  </si>
  <si>
    <t>3. Количество занятых на малых предприятиях, чел.</t>
  </si>
  <si>
    <t>Сводный годовой отчет об эффективности реализации  муниципальных программ КРАСНОСЛОБОДСКИЙ муниципального района за 2021 год</t>
  </si>
  <si>
    <t>Число основных мероприятий, запланированных к реализации в 2021 г., единиц</t>
  </si>
  <si>
    <t>Объем финансовых средств, запланированный по программе на                                                                                                                                                                                          2021 г., тыс. рублей</t>
  </si>
  <si>
    <t>Фактически освоенный объем финансирования программы за 2021 г., тыс. рублей</t>
  </si>
  <si>
    <t>Целевое значение на 2021 г.</t>
  </si>
  <si>
    <t>Фактическое значение за 2021 г.</t>
  </si>
  <si>
    <t>Информация по выполнению основных мероприятий за 2021 год</t>
  </si>
  <si>
    <t>Муниципальная программа "Развитие и поддержка субъектов малого и среднего предпринимательства на территории Краснослободского муниципального района Республики Мордовия на 2016 - 2024 годы"</t>
  </si>
  <si>
    <t>За отчетный год 2 мероприятия (4.1, 4.3) реализованы не в полном объеме, 1 мероприяти (4,5) - не реализовано, в результате не освоено 15,0 тыс. руб. средств местного бюджета.</t>
  </si>
  <si>
    <t xml:space="preserve">Муниципальная программа "Развитие и поддержка субъектов малого и среднего предпринимательства на территории Краснослободского муниципального района Республики Мордовия на 2016 - 2024 годы" утверждена Постановлением администрации Краснослободского муниципального района от 21.12.2015 г. № 646, дата последней актуализации - 18.08.2021 г.                                                                                                           В рамках реализации Мероприятий муниципальной программы за 2021 год:                                                                                                        - оказана имущественная поддержка ИП Карпушкину И. Н. – передано во владение имущества (нежилые помещения общей площадью 118,9 кв. м. – 916667 руб. 67 коп.) при реализации преимущественного права на приобретение;                                                                                                        -   субъектами малого и среднего предпринимательства района получено  3 микрозайма на сумму 3,3 млн. руб. и 1 поручительство АУ «Гарантийный фонд РМ» — 1,9 млн. рублей, объем кредита -  2,7 млн. руб.;                                                                                                            - субъекты МСП  привлекались к участию в конкурсах (торгах) на размещение муниципального заказа (общий стоимостной объем закупок за 2021 г. составил 537,5 млн. руб, у субъектов МСП - 430,9 млн. руб.);                                                         - субъектам МСП, самозанятым  оказана консультационная и информационная поддержка;                                                                                                                 - ведется  "Реестр субъектов малого и среднего предпринимательства, физических лиц, не являющихся индивидуальными предпринимателями и применяющих специальный налоговый режим «Налог на профессиональный доход»  – получателей поддержки администрации Краснослободского муниципального района", информация размещается дополнительно на сайте ФНС;                                                                                                                         - городским и сельскими поселениями утверждены Схемы размещения нестационарных торговых объектов - места для размещения объектов торговли предоставляются на безвозмездной основе;                                                                         - организовано участие 5 человек в обучающей программе для физических лиц, заинтересованных в начале осуществления предпринимательской деятельности «Фабрика предпринимательства. Старт";                                                                - на открытие собственного дела, получили господдержку (заключили социальные контракты) 30 человек (20 ИП по 250,0 тыс. руб., 10 КФХ по 100,0 тыс. руб.);                                                                                                     - муниципальные служащие и представители бизнеса района принимали участие в мероприятиях и видеоконференциях, проводимых Центром «Мой бизнес» РМ, АО «Корпорация МСП», Министерством экономики, торговли и предпринимательства РМ,  Управлением ФНС России по РМ, РОР «Союз промышленников и предпринимателей», Отделением НБ – Республика Мордовия, Минпромторгом России, Министерством спорта и молодежной политики РМ;                                                                                                         - проводится мониторинг деятельности субъектов МСП;                                     - организовано участие СМСП в республиканском конкурсе «Предприниматель Республики Мордовия», СХПК «Новокарьгинский» признан победителем в номинации «Семейный бизнес";                                                                            - организовано торжественное мероприятие в честь «Дня российского предпринимательства»;                                                                                          - проведен    районный конкурс «Предприниматель Краснослободского муниципального района Республики Мордовия – 2020»;                                    - созданы новые предприятия субъектов МСП, ведется развитие действующих субъектов.                                                                                            </t>
  </si>
  <si>
    <t>Реализация данной Муниципальной программы - эффективная.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</si>
</sst>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_ ;\-#,##0.0\ "/>
    <numFmt numFmtId="173" formatCode="0.0"/>
    <numFmt numFmtId="174" formatCode="_(* #,##0.00_);_(* \(#,##0.00\);_(* &quot;-&quot;??_);_(@_)"/>
    <numFmt numFmtId="175" formatCode="_-* #,##0.0_р_._-;\-* #,##0.0_р_._-;_-* &quot;-&quot;?_р_._-;_-@_-"/>
    <numFmt numFmtId="176" formatCode="_-* #,##0.00_р_._-;\-* #,##0.00_р_._-;_-* &quot;-&quot;?_р_._-;_-@_-"/>
    <numFmt numFmtId="177" formatCode="_-* #,##0.000_р_._-;\-* #,##0.000_р_._-;_-* &quot;-&quot;?_р_._-;_-@_-"/>
    <numFmt numFmtId="178" formatCode="0.000000"/>
    <numFmt numFmtId="179" formatCode="0.00000"/>
    <numFmt numFmtId="180" formatCode="0.0000"/>
    <numFmt numFmtId="181" formatCode="0.000"/>
    <numFmt numFmtId="182" formatCode="0.0000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sz val="12"/>
      <color indexed="10"/>
      <name val="Calibri"/>
      <family val="2"/>
    </font>
    <font>
      <sz val="12"/>
      <name val="Calibri"/>
      <family val="2"/>
    </font>
    <font>
      <sz val="10"/>
      <name val="Arial"/>
      <family val="2"/>
    </font>
    <font>
      <sz val="16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medium"/>
      <top style="thin"/>
      <bottom/>
    </border>
    <border>
      <left>
        <color indexed="63"/>
      </left>
      <right style="medium"/>
      <top/>
      <bottom/>
    </border>
  </borders>
  <cellStyleXfs count="1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4" fontId="8" fillId="0" borderId="0" applyFont="0" applyFill="0" applyBorder="0" applyAlignment="0" applyProtection="0"/>
    <xf numFmtId="171" fontId="1" fillId="0" borderId="0" applyFont="0" applyFill="0" applyBorder="0" applyAlignment="0" applyProtection="0"/>
    <xf numFmtId="174" fontId="8" fillId="0" borderId="0" applyFont="0" applyFill="0" applyBorder="0" applyAlignment="0" applyProtection="0"/>
    <xf numFmtId="174" fontId="8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22">
    <xf numFmtId="0" fontId="0" fillId="0" borderId="0" xfId="0" applyFont="1" applyAlignment="1">
      <alignment/>
    </xf>
    <xf numFmtId="0" fontId="0" fillId="0" borderId="0" xfId="53">
      <alignment/>
      <protection/>
    </xf>
    <xf numFmtId="0" fontId="2" fillId="4" borderId="10" xfId="53" applyFont="1" applyFill="1" applyBorder="1" applyAlignment="1">
      <alignment horizontal="center" vertical="center" wrapText="1"/>
      <protection/>
    </xf>
    <xf numFmtId="0" fontId="4" fillId="32" borderId="11" xfId="53" applyFont="1" applyFill="1" applyBorder="1" applyAlignment="1">
      <alignment horizontal="center" vertical="center" textRotation="90" wrapText="1"/>
      <protection/>
    </xf>
    <xf numFmtId="172" fontId="4" fillId="33" borderId="11" xfId="165" applyNumberFormat="1" applyFont="1" applyFill="1" applyBorder="1" applyAlignment="1">
      <alignment horizontal="center" vertical="center"/>
    </xf>
    <xf numFmtId="173" fontId="4" fillId="33" borderId="11" xfId="165" applyNumberFormat="1" applyFont="1" applyFill="1" applyBorder="1" applyAlignment="1">
      <alignment horizontal="center" vertical="center" wrapText="1"/>
    </xf>
    <xf numFmtId="2" fontId="4" fillId="33" borderId="11" xfId="165" applyNumberFormat="1" applyFont="1" applyFill="1" applyBorder="1" applyAlignment="1">
      <alignment horizontal="center" vertical="center"/>
    </xf>
    <xf numFmtId="16" fontId="3" fillId="32" borderId="11" xfId="53" applyNumberFormat="1" applyFont="1" applyFill="1" applyBorder="1" applyAlignment="1">
      <alignment horizontal="center" vertical="center" textRotation="90" wrapText="1"/>
      <protection/>
    </xf>
    <xf numFmtId="172" fontId="3" fillId="32" borderId="11" xfId="165" applyNumberFormat="1" applyFont="1" applyFill="1" applyBorder="1" applyAlignment="1">
      <alignment horizontal="center" vertical="center" wrapText="1"/>
    </xf>
    <xf numFmtId="172" fontId="3" fillId="0" borderId="11" xfId="165" applyNumberFormat="1" applyFont="1" applyBorder="1" applyAlignment="1">
      <alignment horizontal="center" vertical="center" wrapText="1"/>
    </xf>
    <xf numFmtId="173" fontId="4" fillId="32" borderId="11" xfId="165" applyNumberFormat="1" applyFont="1" applyFill="1" applyBorder="1" applyAlignment="1">
      <alignment horizontal="center" vertical="center" wrapText="1"/>
    </xf>
    <xf numFmtId="2" fontId="4" fillId="32" borderId="11" xfId="165" applyNumberFormat="1" applyFont="1" applyFill="1" applyBorder="1" applyAlignment="1">
      <alignment horizontal="center" vertical="center"/>
    </xf>
    <xf numFmtId="172" fontId="3" fillId="0" borderId="11" xfId="165" applyNumberFormat="1" applyFont="1" applyBorder="1" applyAlignment="1">
      <alignment horizontal="center" vertical="center"/>
    </xf>
    <xf numFmtId="2" fontId="3" fillId="32" borderId="11" xfId="165" applyNumberFormat="1" applyFont="1" applyFill="1" applyBorder="1" applyAlignment="1">
      <alignment horizontal="center" vertical="center"/>
    </xf>
    <xf numFmtId="0" fontId="3" fillId="32" borderId="11" xfId="53" applyFont="1" applyFill="1" applyBorder="1" applyAlignment="1">
      <alignment horizontal="center" vertical="center" textRotation="90" wrapText="1"/>
      <protection/>
    </xf>
    <xf numFmtId="0" fontId="2" fillId="0" borderId="12" xfId="53" applyFont="1" applyBorder="1" applyAlignment="1">
      <alignment horizontal="center" vertical="center" wrapText="1"/>
      <protection/>
    </xf>
    <xf numFmtId="2" fontId="4" fillId="32" borderId="12" xfId="165" applyNumberFormat="1" applyFont="1" applyFill="1" applyBorder="1" applyAlignment="1">
      <alignment horizontal="center" vertical="center"/>
    </xf>
    <xf numFmtId="2" fontId="4" fillId="32" borderId="13" xfId="165" applyNumberFormat="1" applyFont="1" applyFill="1" applyBorder="1" applyAlignment="1">
      <alignment horizontal="center" vertical="center"/>
    </xf>
    <xf numFmtId="49" fontId="2" fillId="4" borderId="10" xfId="53" applyNumberFormat="1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 vertical="top"/>
    </xf>
    <xf numFmtId="0" fontId="2" fillId="0" borderId="0" xfId="0" applyFont="1" applyAlignment="1">
      <alignment vertical="center"/>
    </xf>
    <xf numFmtId="2" fontId="4" fillId="32" borderId="10" xfId="165" applyNumberFormat="1" applyFont="1" applyFill="1" applyBorder="1" applyAlignment="1">
      <alignment horizontal="center" vertical="center"/>
    </xf>
    <xf numFmtId="0" fontId="3" fillId="32" borderId="12" xfId="53" applyFont="1" applyFill="1" applyBorder="1" applyAlignment="1">
      <alignment horizontal="center" vertical="center"/>
      <protection/>
    </xf>
    <xf numFmtId="0" fontId="10" fillId="0" borderId="0" xfId="0" applyFont="1" applyAlignment="1">
      <alignment/>
    </xf>
    <xf numFmtId="0" fontId="2" fillId="0" borderId="10" xfId="53" applyFont="1" applyBorder="1" applyAlignment="1">
      <alignment horizontal="center" vertical="center" wrapText="1"/>
      <protection/>
    </xf>
    <xf numFmtId="0" fontId="2" fillId="0" borderId="13" xfId="53" applyFont="1" applyBorder="1" applyAlignment="1">
      <alignment horizontal="center" vertical="center" wrapText="1"/>
      <protection/>
    </xf>
    <xf numFmtId="0" fontId="2" fillId="4" borderId="11" xfId="108" applyFont="1" applyFill="1" applyBorder="1" applyAlignment="1">
      <alignment horizontal="center" vertical="center" wrapText="1"/>
      <protection/>
    </xf>
    <xf numFmtId="0" fontId="11" fillId="0" borderId="0" xfId="0" applyFont="1" applyAlignment="1">
      <alignment/>
    </xf>
    <xf numFmtId="175" fontId="12" fillId="0" borderId="0" xfId="0" applyNumberFormat="1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3" fillId="0" borderId="0" xfId="53" applyFont="1">
      <alignment/>
      <protection/>
    </xf>
    <xf numFmtId="0" fontId="14" fillId="0" borderId="0" xfId="53" applyFont="1">
      <alignment/>
      <protection/>
    </xf>
    <xf numFmtId="175" fontId="14" fillId="0" borderId="0" xfId="53" applyNumberFormat="1" applyFont="1">
      <alignment/>
      <protection/>
    </xf>
    <xf numFmtId="0" fontId="2" fillId="4" borderId="14" xfId="108" applyFont="1" applyFill="1" applyBorder="1" applyAlignment="1">
      <alignment horizontal="center" vertical="center" wrapText="1"/>
      <protection/>
    </xf>
    <xf numFmtId="0" fontId="2" fillId="4" borderId="0" xfId="108" applyFont="1" applyFill="1" applyBorder="1" applyAlignment="1">
      <alignment horizontal="center" vertical="center" wrapText="1"/>
      <protection/>
    </xf>
    <xf numFmtId="0" fontId="14" fillId="0" borderId="0" xfId="53" applyFont="1" applyBorder="1">
      <alignment/>
      <protection/>
    </xf>
    <xf numFmtId="0" fontId="13" fillId="0" borderId="0" xfId="53" applyFont="1" applyBorder="1">
      <alignment/>
      <protection/>
    </xf>
    <xf numFmtId="0" fontId="2" fillId="0" borderId="0" xfId="108" applyFont="1" applyFill="1" applyBorder="1" applyAlignment="1">
      <alignment horizontal="center" vertical="center" wrapText="1"/>
      <protection/>
    </xf>
    <xf numFmtId="0" fontId="2" fillId="0" borderId="11" xfId="108" applyFont="1" applyFill="1" applyBorder="1" applyAlignment="1">
      <alignment horizontal="center" vertical="center" wrapText="1"/>
      <protection/>
    </xf>
    <xf numFmtId="0" fontId="3" fillId="0" borderId="11" xfId="108" applyFont="1" applyFill="1" applyBorder="1" applyAlignment="1">
      <alignment horizontal="center" vertical="center" wrapText="1"/>
      <protection/>
    </xf>
    <xf numFmtId="0" fontId="3" fillId="0" borderId="11" xfId="53" applyFont="1" applyFill="1" applyBorder="1" applyAlignment="1">
      <alignment horizontal="center" vertical="center" wrapText="1"/>
      <protection/>
    </xf>
    <xf numFmtId="0" fontId="2" fillId="0" borderId="15" xfId="108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 vertical="center"/>
    </xf>
    <xf numFmtId="0" fontId="11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2" fillId="0" borderId="14" xfId="108" applyFont="1" applyFill="1" applyBorder="1" applyAlignment="1">
      <alignment horizontal="center" vertical="center" wrapText="1"/>
      <protection/>
    </xf>
    <xf numFmtId="0" fontId="2" fillId="0" borderId="19" xfId="108" applyFont="1" applyFill="1" applyBorder="1" applyAlignment="1">
      <alignment horizontal="center" vertical="center" wrapText="1"/>
      <protection/>
    </xf>
    <xf numFmtId="0" fontId="15" fillId="0" borderId="11" xfId="53" applyFont="1" applyFill="1" applyBorder="1" applyAlignment="1">
      <alignment vertical="center" wrapText="1"/>
      <protection/>
    </xf>
    <xf numFmtId="16" fontId="3" fillId="0" borderId="11" xfId="53" applyNumberFormat="1" applyFont="1" applyFill="1" applyBorder="1" applyAlignment="1">
      <alignment horizontal="center" vertical="center" textRotation="90" wrapText="1"/>
      <protection/>
    </xf>
    <xf numFmtId="175" fontId="2" fillId="0" borderId="11" xfId="53" applyNumberFormat="1" applyFont="1" applyFill="1" applyBorder="1" applyAlignment="1">
      <alignment horizontal="center" vertical="center" wrapText="1"/>
      <protection/>
    </xf>
    <xf numFmtId="0" fontId="3" fillId="0" borderId="11" xfId="53" applyFont="1" applyFill="1" applyBorder="1" applyAlignment="1">
      <alignment horizontal="center" vertical="center" textRotation="90" wrapText="1"/>
      <protection/>
    </xf>
    <xf numFmtId="175" fontId="2" fillId="0" borderId="11" xfId="53" applyNumberFormat="1" applyFont="1" applyFill="1" applyBorder="1" applyAlignment="1">
      <alignment vertical="center" wrapText="1"/>
      <protection/>
    </xf>
    <xf numFmtId="0" fontId="0" fillId="0" borderId="11" xfId="0" applyFill="1" applyBorder="1" applyAlignment="1">
      <alignment/>
    </xf>
    <xf numFmtId="0" fontId="2" fillId="0" borderId="11" xfId="53" applyNumberFormat="1" applyFont="1" applyFill="1" applyBorder="1" applyAlignment="1">
      <alignment horizontal="left" vertical="top" wrapText="1"/>
      <protection/>
    </xf>
    <xf numFmtId="0" fontId="2" fillId="0" borderId="20" xfId="53" applyFont="1" applyFill="1" applyBorder="1" applyAlignment="1">
      <alignment horizontal="left" vertical="top" wrapText="1"/>
      <protection/>
    </xf>
    <xf numFmtId="0" fontId="13" fillId="0" borderId="11" xfId="53" applyFont="1" applyFill="1" applyBorder="1">
      <alignment/>
      <protection/>
    </xf>
    <xf numFmtId="0" fontId="3" fillId="0" borderId="11" xfId="165" applyNumberFormat="1" applyFont="1" applyFill="1" applyBorder="1" applyAlignment="1">
      <alignment horizontal="left" vertical="top" wrapText="1"/>
    </xf>
    <xf numFmtId="173" fontId="2" fillId="0" borderId="11" xfId="53" applyNumberFormat="1" applyFont="1" applyFill="1" applyBorder="1" applyAlignment="1">
      <alignment horizontal="center" vertical="center" wrapText="1"/>
      <protection/>
    </xf>
    <xf numFmtId="0" fontId="2" fillId="0" borderId="11" xfId="53" applyNumberFormat="1" applyFont="1" applyFill="1" applyBorder="1" applyAlignment="1">
      <alignment horizontal="left" vertical="top" wrapText="1"/>
      <protection/>
    </xf>
    <xf numFmtId="173" fontId="3" fillId="0" borderId="11" xfId="53" applyNumberFormat="1" applyFont="1" applyFill="1" applyBorder="1" applyAlignment="1">
      <alignment horizontal="center" vertical="center" wrapText="1"/>
      <protection/>
    </xf>
    <xf numFmtId="0" fontId="3" fillId="0" borderId="11" xfId="165" applyNumberFormat="1" applyFont="1" applyFill="1" applyBorder="1" applyAlignment="1">
      <alignment horizontal="center" vertical="center" wrapText="1"/>
    </xf>
    <xf numFmtId="173" fontId="3" fillId="0" borderId="11" xfId="165" applyNumberFormat="1" applyFont="1" applyFill="1" applyBorder="1" applyAlignment="1">
      <alignment horizontal="center" vertical="center" wrapText="1"/>
    </xf>
    <xf numFmtId="175" fontId="3" fillId="0" borderId="11" xfId="165" applyNumberFormat="1" applyFont="1" applyFill="1" applyBorder="1" applyAlignment="1">
      <alignment vertical="center" wrapText="1"/>
    </xf>
    <xf numFmtId="176" fontId="3" fillId="0" borderId="11" xfId="165" applyNumberFormat="1" applyFont="1" applyFill="1" applyBorder="1" applyAlignment="1">
      <alignment vertical="center" wrapText="1"/>
    </xf>
    <xf numFmtId="2" fontId="3" fillId="0" borderId="11" xfId="165" applyNumberFormat="1" applyFont="1" applyFill="1" applyBorder="1" applyAlignment="1">
      <alignment horizontal="center" vertical="center" wrapText="1"/>
    </xf>
    <xf numFmtId="0" fontId="3" fillId="0" borderId="11" xfId="165" applyNumberFormat="1" applyFont="1" applyFill="1" applyBorder="1" applyAlignment="1">
      <alignment vertical="center" wrapText="1"/>
    </xf>
    <xf numFmtId="175" fontId="3" fillId="0" borderId="11" xfId="165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21" xfId="53" applyFont="1" applyFill="1" applyBorder="1" applyAlignment="1">
      <alignment horizontal="center" vertical="center" wrapText="1"/>
      <protection/>
    </xf>
    <xf numFmtId="0" fontId="2" fillId="0" borderId="15" xfId="53" applyFont="1" applyFill="1" applyBorder="1" applyAlignment="1">
      <alignment horizontal="center" vertical="center" wrapText="1"/>
      <protection/>
    </xf>
    <xf numFmtId="0" fontId="2" fillId="0" borderId="22" xfId="53" applyFont="1" applyFill="1" applyBorder="1" applyAlignment="1">
      <alignment horizontal="center" vertical="center" wrapText="1"/>
      <protection/>
    </xf>
    <xf numFmtId="0" fontId="2" fillId="0" borderId="11" xfId="53" applyFont="1" applyFill="1" applyBorder="1" applyAlignment="1">
      <alignment horizontal="center" vertical="center" wrapText="1"/>
      <protection/>
    </xf>
    <xf numFmtId="0" fontId="3" fillId="0" borderId="23" xfId="108" applyFont="1" applyFill="1" applyBorder="1" applyAlignment="1">
      <alignment horizontal="center" vertical="center" wrapText="1"/>
      <protection/>
    </xf>
    <xf numFmtId="0" fontId="3" fillId="0" borderId="24" xfId="108" applyFont="1" applyFill="1" applyBorder="1" applyAlignment="1">
      <alignment horizontal="center" vertical="center" wrapText="1"/>
      <protection/>
    </xf>
    <xf numFmtId="0" fontId="3" fillId="0" borderId="25" xfId="108" applyFont="1" applyFill="1" applyBorder="1" applyAlignment="1">
      <alignment horizontal="center" vertical="center" wrapText="1"/>
      <protection/>
    </xf>
    <xf numFmtId="0" fontId="2" fillId="0" borderId="23" xfId="53" applyFont="1" applyFill="1" applyBorder="1" applyAlignment="1">
      <alignment horizontal="center" vertical="center" wrapText="1"/>
      <protection/>
    </xf>
    <xf numFmtId="0" fontId="2" fillId="0" borderId="24" xfId="53" applyFont="1" applyFill="1" applyBorder="1" applyAlignment="1">
      <alignment horizontal="center" vertical="center" wrapText="1"/>
      <protection/>
    </xf>
    <xf numFmtId="0" fontId="2" fillId="0" borderId="25" xfId="53" applyFont="1" applyFill="1" applyBorder="1" applyAlignment="1">
      <alignment horizontal="center" vertical="center" wrapText="1"/>
      <protection/>
    </xf>
    <xf numFmtId="0" fontId="3" fillId="0" borderId="22" xfId="53" applyFont="1" applyFill="1" applyBorder="1" applyAlignment="1">
      <alignment horizontal="center" vertical="center"/>
      <protection/>
    </xf>
    <xf numFmtId="0" fontId="2" fillId="0" borderId="26" xfId="53" applyFont="1" applyFill="1" applyBorder="1" applyAlignment="1">
      <alignment horizontal="center" vertical="center" wrapText="1"/>
      <protection/>
    </xf>
    <xf numFmtId="0" fontId="2" fillId="0" borderId="19" xfId="53" applyFont="1" applyFill="1" applyBorder="1" applyAlignment="1">
      <alignment horizontal="center" vertical="center" wrapText="1"/>
      <protection/>
    </xf>
    <xf numFmtId="0" fontId="15" fillId="0" borderId="11" xfId="53" applyFont="1" applyFill="1" applyBorder="1" applyAlignment="1">
      <alignment vertical="center" wrapText="1"/>
      <protection/>
    </xf>
    <xf numFmtId="0" fontId="3" fillId="0" borderId="11" xfId="165" applyNumberFormat="1" applyFont="1" applyFill="1" applyBorder="1" applyAlignment="1">
      <alignment horizontal="left" vertical="top" wrapText="1"/>
    </xf>
    <xf numFmtId="0" fontId="3" fillId="0" borderId="17" xfId="165" applyNumberFormat="1" applyFont="1" applyFill="1" applyBorder="1" applyAlignment="1">
      <alignment horizontal="left" vertical="top" wrapText="1"/>
    </xf>
    <xf numFmtId="0" fontId="2" fillId="0" borderId="15" xfId="53" applyFont="1" applyFill="1" applyBorder="1" applyAlignment="1">
      <alignment horizontal="center" vertical="top" wrapText="1"/>
      <protection/>
    </xf>
    <xf numFmtId="0" fontId="2" fillId="0" borderId="10" xfId="53" applyFont="1" applyBorder="1" applyAlignment="1">
      <alignment horizontal="center" vertical="center" wrapText="1"/>
      <protection/>
    </xf>
    <xf numFmtId="0" fontId="2" fillId="0" borderId="13" xfId="53" applyFont="1" applyBorder="1" applyAlignment="1">
      <alignment horizontal="center" vertical="center" wrapText="1"/>
      <protection/>
    </xf>
    <xf numFmtId="0" fontId="2" fillId="32" borderId="10" xfId="53" applyFont="1" applyFill="1" applyBorder="1" applyAlignment="1">
      <alignment horizontal="center" vertical="center"/>
      <protection/>
    </xf>
    <xf numFmtId="0" fontId="2" fillId="32" borderId="12" xfId="53" applyFont="1" applyFill="1" applyBorder="1" applyAlignment="1">
      <alignment horizontal="center" vertical="center"/>
      <protection/>
    </xf>
    <xf numFmtId="0" fontId="2" fillId="32" borderId="13" xfId="53" applyFont="1" applyFill="1" applyBorder="1" applyAlignment="1">
      <alignment horizontal="center" vertical="center"/>
      <protection/>
    </xf>
    <xf numFmtId="0" fontId="3" fillId="32" borderId="10" xfId="53" applyFont="1" applyFill="1" applyBorder="1" applyAlignment="1">
      <alignment horizontal="center" vertical="center" wrapText="1"/>
      <protection/>
    </xf>
    <xf numFmtId="0" fontId="3" fillId="32" borderId="12" xfId="53" applyFont="1" applyFill="1" applyBorder="1" applyAlignment="1">
      <alignment horizontal="center" vertical="center" wrapText="1"/>
      <protection/>
    </xf>
    <xf numFmtId="0" fontId="3" fillId="32" borderId="13" xfId="53" applyFont="1" applyFill="1" applyBorder="1" applyAlignment="1">
      <alignment horizontal="center" vertical="center" wrapText="1"/>
      <protection/>
    </xf>
    <xf numFmtId="172" fontId="3" fillId="0" borderId="10" xfId="165" applyNumberFormat="1" applyFont="1" applyFill="1" applyBorder="1" applyAlignment="1">
      <alignment horizontal="center" vertical="center" wrapText="1"/>
    </xf>
    <xf numFmtId="172" fontId="3" fillId="0" borderId="12" xfId="165" applyNumberFormat="1" applyFont="1" applyFill="1" applyBorder="1" applyAlignment="1">
      <alignment horizontal="center" vertical="center" wrapText="1"/>
    </xf>
    <xf numFmtId="172" fontId="3" fillId="0" borderId="13" xfId="165" applyNumberFormat="1" applyFont="1" applyFill="1" applyBorder="1" applyAlignment="1">
      <alignment horizontal="center" vertical="center" wrapText="1"/>
    </xf>
    <xf numFmtId="0" fontId="6" fillId="0" borderId="12" xfId="53" applyFont="1" applyBorder="1" applyAlignment="1">
      <alignment horizontal="center" vertical="center" wrapText="1"/>
      <protection/>
    </xf>
    <xf numFmtId="0" fontId="6" fillId="0" borderId="13" xfId="53" applyFont="1" applyBorder="1" applyAlignment="1">
      <alignment horizontal="center" vertical="center" wrapText="1"/>
      <protection/>
    </xf>
    <xf numFmtId="173" fontId="5" fillId="0" borderId="10" xfId="53" applyNumberFormat="1" applyFont="1" applyFill="1" applyBorder="1" applyAlignment="1">
      <alignment horizontal="left" vertical="top" wrapText="1"/>
      <protection/>
    </xf>
    <xf numFmtId="173" fontId="5" fillId="0" borderId="12" xfId="53" applyNumberFormat="1" applyFont="1" applyFill="1" applyBorder="1" applyAlignment="1">
      <alignment horizontal="left" vertical="top" wrapText="1"/>
      <protection/>
    </xf>
    <xf numFmtId="173" fontId="5" fillId="0" borderId="13" xfId="53" applyNumberFormat="1" applyFont="1" applyFill="1" applyBorder="1" applyAlignment="1">
      <alignment horizontal="left" vertical="top" wrapText="1"/>
      <protection/>
    </xf>
    <xf numFmtId="0" fontId="3" fillId="0" borderId="10" xfId="53" applyFont="1" applyFill="1" applyBorder="1" applyAlignment="1">
      <alignment horizontal="center" vertical="center" wrapText="1"/>
      <protection/>
    </xf>
    <xf numFmtId="0" fontId="7" fillId="0" borderId="12" xfId="53" applyFont="1" applyBorder="1" applyAlignment="1">
      <alignment horizontal="center" vertical="center" wrapText="1"/>
      <protection/>
    </xf>
    <xf numFmtId="0" fontId="7" fillId="0" borderId="13" xfId="53" applyFont="1" applyBorder="1" applyAlignment="1">
      <alignment horizontal="center" vertical="center" wrapText="1"/>
      <protection/>
    </xf>
    <xf numFmtId="0" fontId="9" fillId="0" borderId="0" xfId="0" applyFont="1" applyAlignment="1">
      <alignment horizontal="center"/>
    </xf>
    <xf numFmtId="0" fontId="2" fillId="0" borderId="11" xfId="53" applyFont="1" applyBorder="1" applyAlignment="1">
      <alignment horizontal="center" vertical="center" wrapText="1"/>
      <protection/>
    </xf>
    <xf numFmtId="0" fontId="3" fillId="4" borderId="27" xfId="53" applyFont="1" applyFill="1" applyBorder="1" applyAlignment="1">
      <alignment horizontal="center" vertical="center"/>
      <protection/>
    </xf>
    <xf numFmtId="0" fontId="3" fillId="4" borderId="28" xfId="53" applyFont="1" applyFill="1" applyBorder="1" applyAlignment="1">
      <alignment horizontal="center" vertical="center"/>
      <protection/>
    </xf>
    <xf numFmtId="0" fontId="3" fillId="4" borderId="14" xfId="53" applyFont="1" applyFill="1" applyBorder="1" applyAlignment="1">
      <alignment horizontal="center" vertical="center"/>
      <protection/>
    </xf>
    <xf numFmtId="0" fontId="3" fillId="32" borderId="10" xfId="53" applyFont="1" applyFill="1" applyBorder="1" applyAlignment="1">
      <alignment horizontal="center" vertical="center"/>
      <protection/>
    </xf>
    <xf numFmtId="0" fontId="3" fillId="32" borderId="13" xfId="53" applyFont="1" applyFill="1" applyBorder="1" applyAlignment="1">
      <alignment horizontal="center" vertical="center"/>
      <protection/>
    </xf>
    <xf numFmtId="0" fontId="2" fillId="0" borderId="27" xfId="53" applyFont="1" applyBorder="1" applyAlignment="1">
      <alignment horizontal="center" vertical="center"/>
      <protection/>
    </xf>
    <xf numFmtId="0" fontId="2" fillId="0" borderId="14" xfId="53" applyFont="1" applyBorder="1" applyAlignment="1">
      <alignment horizontal="center" vertical="center"/>
      <protection/>
    </xf>
    <xf numFmtId="0" fontId="2" fillId="0" borderId="11" xfId="53" applyFont="1" applyFill="1" applyBorder="1" applyAlignment="1">
      <alignment horizontal="center" vertical="center" wrapText="1"/>
      <protection/>
    </xf>
    <xf numFmtId="2" fontId="13" fillId="0" borderId="11" xfId="53" applyNumberFormat="1" applyFont="1" applyFill="1" applyBorder="1" applyAlignment="1">
      <alignment horizontal="center" vertical="top"/>
      <protection/>
    </xf>
    <xf numFmtId="0" fontId="2" fillId="0" borderId="29" xfId="53" applyFont="1" applyFill="1" applyBorder="1" applyAlignment="1">
      <alignment horizontal="left" vertical="top" wrapText="1"/>
      <protection/>
    </xf>
    <xf numFmtId="0" fontId="2" fillId="0" borderId="30" xfId="53" applyFont="1" applyFill="1" applyBorder="1" applyAlignment="1">
      <alignment horizontal="left" vertical="top" wrapText="1"/>
      <protection/>
    </xf>
    <xf numFmtId="2" fontId="3" fillId="0" borderId="11" xfId="53" applyNumberFormat="1" applyFont="1" applyFill="1" applyBorder="1" applyAlignment="1">
      <alignment horizontal="center" vertical="top" wrapText="1"/>
      <protection/>
    </xf>
    <xf numFmtId="0" fontId="2" fillId="0" borderId="18" xfId="53" applyFont="1" applyFill="1" applyBorder="1" applyAlignment="1">
      <alignment horizontal="left" vertical="top" wrapText="1"/>
      <protection/>
    </xf>
  </cellXfs>
  <cellStyles count="15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2 10" xfId="54"/>
    <cellStyle name="Обычный 2 2 11" xfId="55"/>
    <cellStyle name="Обычный 2 2 2" xfId="56"/>
    <cellStyle name="Обычный 2 2 2 2" xfId="57"/>
    <cellStyle name="Обычный 2 2 2 2 2" xfId="58"/>
    <cellStyle name="Обычный 2 2 2 2 3" xfId="59"/>
    <cellStyle name="Обычный 2 2 2 2 4" xfId="60"/>
    <cellStyle name="Обычный 2 2 2 2 5" xfId="61"/>
    <cellStyle name="Обычный 2 2 2 2 6" xfId="62"/>
    <cellStyle name="Обычный 2 2 2 3" xfId="63"/>
    <cellStyle name="Обычный 2 2 2 4" xfId="64"/>
    <cellStyle name="Обычный 2 2 2 5" xfId="65"/>
    <cellStyle name="Обычный 2 2 2 6" xfId="66"/>
    <cellStyle name="Обычный 2 2 2 7" xfId="67"/>
    <cellStyle name="Обычный 2 2 3" xfId="68"/>
    <cellStyle name="Обычный 2 2 3 2" xfId="69"/>
    <cellStyle name="Обычный 2 2 3 2 2" xfId="70"/>
    <cellStyle name="Обычный 2 2 3 2 3" xfId="71"/>
    <cellStyle name="Обычный 2 2 3 2 4" xfId="72"/>
    <cellStyle name="Обычный 2 2 3 2 5" xfId="73"/>
    <cellStyle name="Обычный 2 2 3 2 6" xfId="74"/>
    <cellStyle name="Обычный 2 2 3 3" xfId="75"/>
    <cellStyle name="Обычный 2 2 3 4" xfId="76"/>
    <cellStyle name="Обычный 2 2 3 5" xfId="77"/>
    <cellStyle name="Обычный 2 2 3 6" xfId="78"/>
    <cellStyle name="Обычный 2 2 3 7" xfId="79"/>
    <cellStyle name="Обычный 2 2 4" xfId="80"/>
    <cellStyle name="Обычный 2 2 4 2" xfId="81"/>
    <cellStyle name="Обычный 2 2 4 2 2" xfId="82"/>
    <cellStyle name="Обычный 2 2 4 2 3" xfId="83"/>
    <cellStyle name="Обычный 2 2 4 2 4" xfId="84"/>
    <cellStyle name="Обычный 2 2 4 2 5" xfId="85"/>
    <cellStyle name="Обычный 2 2 4 2 6" xfId="86"/>
    <cellStyle name="Обычный 2 2 4 3" xfId="87"/>
    <cellStyle name="Обычный 2 2 4 4" xfId="88"/>
    <cellStyle name="Обычный 2 2 4 5" xfId="89"/>
    <cellStyle name="Обычный 2 2 4 6" xfId="90"/>
    <cellStyle name="Обычный 2 2 4 7" xfId="91"/>
    <cellStyle name="Обычный 2 2 5" xfId="92"/>
    <cellStyle name="Обычный 2 2 5 2" xfId="93"/>
    <cellStyle name="Обычный 2 2 5 3" xfId="94"/>
    <cellStyle name="Обычный 2 2 5 4" xfId="95"/>
    <cellStyle name="Обычный 2 2 5 5" xfId="96"/>
    <cellStyle name="Обычный 2 2 5 6" xfId="97"/>
    <cellStyle name="Обычный 2 2 6" xfId="98"/>
    <cellStyle name="Обычный 2 2 6 2" xfId="99"/>
    <cellStyle name="Обычный 2 2 6 3" xfId="100"/>
    <cellStyle name="Обычный 2 2 6 4" xfId="101"/>
    <cellStyle name="Обычный 2 2 6 5" xfId="102"/>
    <cellStyle name="Обычный 2 2 6 6" xfId="103"/>
    <cellStyle name="Обычный 2 2 7" xfId="104"/>
    <cellStyle name="Обычный 2 2 7 2" xfId="105"/>
    <cellStyle name="Обычный 2 2 8" xfId="106"/>
    <cellStyle name="Обычный 2 2 9" xfId="107"/>
    <cellStyle name="Обычный 2 2_30-ра" xfId="108"/>
    <cellStyle name="Обычный 3" xfId="109"/>
    <cellStyle name="Обычный 4" xfId="110"/>
    <cellStyle name="Обычный 4 10" xfId="111"/>
    <cellStyle name="Обычный 4 2" xfId="112"/>
    <cellStyle name="Обычный 4 2 2" xfId="113"/>
    <cellStyle name="Обычный 4 2 2 2" xfId="114"/>
    <cellStyle name="Обычный 4 2 2 3" xfId="115"/>
    <cellStyle name="Обычный 4 2 2 4" xfId="116"/>
    <cellStyle name="Обычный 4 2 2 5" xfId="117"/>
    <cellStyle name="Обычный 4 2 2 6" xfId="118"/>
    <cellStyle name="Обычный 4 2 3" xfId="119"/>
    <cellStyle name="Обычный 4 2 4" xfId="120"/>
    <cellStyle name="Обычный 4 2 5" xfId="121"/>
    <cellStyle name="Обычный 4 2 6" xfId="122"/>
    <cellStyle name="Обычный 4 2 7" xfId="123"/>
    <cellStyle name="Обычный 4 3" xfId="124"/>
    <cellStyle name="Обычный 4 3 2" xfId="125"/>
    <cellStyle name="Обычный 4 3 2 2" xfId="126"/>
    <cellStyle name="Обычный 4 3 2 3" xfId="127"/>
    <cellStyle name="Обычный 4 3 2 4" xfId="128"/>
    <cellStyle name="Обычный 4 3 2 5" xfId="129"/>
    <cellStyle name="Обычный 4 3 2 6" xfId="130"/>
    <cellStyle name="Обычный 4 3 3" xfId="131"/>
    <cellStyle name="Обычный 4 3 4" xfId="132"/>
    <cellStyle name="Обычный 4 3 5" xfId="133"/>
    <cellStyle name="Обычный 4 3 6" xfId="134"/>
    <cellStyle name="Обычный 4 3 7" xfId="135"/>
    <cellStyle name="Обычный 4 4" xfId="136"/>
    <cellStyle name="Обычный 4 4 2" xfId="137"/>
    <cellStyle name="Обычный 4 4 3" xfId="138"/>
    <cellStyle name="Обычный 4 4 4" xfId="139"/>
    <cellStyle name="Обычный 4 4 5" xfId="140"/>
    <cellStyle name="Обычный 4 4 6" xfId="141"/>
    <cellStyle name="Обычный 4 5" xfId="142"/>
    <cellStyle name="Обычный 4 5 2" xfId="143"/>
    <cellStyle name="Обычный 4 5 3" xfId="144"/>
    <cellStyle name="Обычный 4 5 4" xfId="145"/>
    <cellStyle name="Обычный 4 5 5" xfId="146"/>
    <cellStyle name="Обычный 4 5 6" xfId="147"/>
    <cellStyle name="Обычный 4 6" xfId="148"/>
    <cellStyle name="Обычный 4 7" xfId="149"/>
    <cellStyle name="Обычный 4 8" xfId="150"/>
    <cellStyle name="Обычный 4 9" xfId="151"/>
    <cellStyle name="Плохой" xfId="152"/>
    <cellStyle name="Пояснение" xfId="153"/>
    <cellStyle name="Примечание" xfId="154"/>
    <cellStyle name="Percent" xfId="155"/>
    <cellStyle name="Процентный 2" xfId="156"/>
    <cellStyle name="Процентный 2 2" xfId="157"/>
    <cellStyle name="Процентный 3" xfId="158"/>
    <cellStyle name="Процентный 4" xfId="159"/>
    <cellStyle name="Связанная ячейка" xfId="160"/>
    <cellStyle name="Текст предупреждения" xfId="161"/>
    <cellStyle name="Comma" xfId="162"/>
    <cellStyle name="Comma [0]" xfId="163"/>
    <cellStyle name="Финансовый 2" xfId="164"/>
    <cellStyle name="Финансовый 2 2" xfId="165"/>
    <cellStyle name="Финансовый 3" xfId="166"/>
    <cellStyle name="Финансовый 3 2" xfId="167"/>
    <cellStyle name="Финансовый 4" xfId="168"/>
    <cellStyle name="Финансовый 5" xfId="169"/>
    <cellStyle name="Финансовый 6" xfId="170"/>
    <cellStyle name="Хороший" xfId="17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Z16"/>
  <sheetViews>
    <sheetView tabSelected="1" view="pageBreakPreview" zoomScale="69" zoomScaleSheetLayoutView="69" zoomScalePageLayoutView="0" workbookViewId="0" topLeftCell="B1">
      <selection activeCell="B6" sqref="B6"/>
    </sheetView>
  </sheetViews>
  <sheetFormatPr defaultColWidth="9.140625" defaultRowHeight="15" outlineLevelCol="1"/>
  <cols>
    <col min="1" max="1" width="7.28125" style="27" customWidth="1"/>
    <col min="2" max="2" width="33.7109375" style="0" customWidth="1"/>
    <col min="3" max="3" width="21.140625" style="0" customWidth="1"/>
    <col min="4" max="4" width="21.00390625" style="0" customWidth="1"/>
    <col min="5" max="5" width="38.421875" style="0" customWidth="1"/>
    <col min="6" max="6" width="11.8515625" style="0" customWidth="1"/>
    <col min="7" max="7" width="16.140625" style="0" customWidth="1"/>
    <col min="8" max="8" width="17.00390625" style="0" customWidth="1"/>
    <col min="9" max="9" width="14.00390625" style="0" customWidth="1"/>
    <col min="10" max="10" width="18.421875" style="0" customWidth="1"/>
    <col min="11" max="11" width="30.00390625" style="0" customWidth="1"/>
    <col min="12" max="12" width="15.7109375" style="0" customWidth="1"/>
    <col min="13" max="13" width="17.140625" style="0" customWidth="1"/>
    <col min="14" max="14" width="23.421875" style="0" customWidth="1"/>
    <col min="15" max="15" width="20.7109375" style="0" customWidth="1"/>
    <col min="16" max="16" width="35.7109375" style="0" customWidth="1"/>
    <col min="17" max="17" width="16.57421875" style="0" customWidth="1"/>
    <col min="19" max="19" width="9.57421875" style="0" hidden="1" customWidth="1" outlineLevel="1"/>
    <col min="20" max="20" width="9.140625" style="0" customWidth="1" collapsed="1"/>
  </cols>
  <sheetData>
    <row r="1" spans="3:13" ht="23.25" customHeight="1">
      <c r="C1" s="28"/>
      <c r="D1" s="28"/>
      <c r="F1" s="29"/>
      <c r="M1" s="44"/>
    </row>
    <row r="2" spans="1:16" s="30" customFormat="1" ht="40.5" customHeight="1">
      <c r="A2" s="70" t="s">
        <v>64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</row>
    <row r="3" spans="17:18" s="30" customFormat="1" ht="23.25" customHeight="1" thickBot="1">
      <c r="Q3" s="31"/>
      <c r="R3" s="31"/>
    </row>
    <row r="4" spans="1:18" s="32" customFormat="1" ht="57" customHeight="1">
      <c r="A4" s="71" t="s">
        <v>0</v>
      </c>
      <c r="B4" s="73" t="s">
        <v>36</v>
      </c>
      <c r="C4" s="75" t="s">
        <v>70</v>
      </c>
      <c r="D4" s="76"/>
      <c r="E4" s="77"/>
      <c r="F4" s="78" t="s">
        <v>40</v>
      </c>
      <c r="G4" s="79"/>
      <c r="H4" s="79"/>
      <c r="I4" s="79"/>
      <c r="J4" s="80"/>
      <c r="K4" s="81" t="s">
        <v>45</v>
      </c>
      <c r="L4" s="81"/>
      <c r="M4" s="81"/>
      <c r="N4" s="81"/>
      <c r="O4" s="73" t="s">
        <v>48</v>
      </c>
      <c r="P4" s="82" t="s">
        <v>51</v>
      </c>
      <c r="Q4" s="33"/>
      <c r="R4" s="33"/>
    </row>
    <row r="5" spans="1:18" s="32" customFormat="1" ht="168" customHeight="1">
      <c r="A5" s="72"/>
      <c r="B5" s="74"/>
      <c r="C5" s="40" t="s">
        <v>65</v>
      </c>
      <c r="D5" s="40" t="s">
        <v>37</v>
      </c>
      <c r="E5" s="41" t="s">
        <v>38</v>
      </c>
      <c r="F5" s="41" t="s">
        <v>3</v>
      </c>
      <c r="G5" s="40" t="s">
        <v>66</v>
      </c>
      <c r="H5" s="40" t="s">
        <v>67</v>
      </c>
      <c r="I5" s="40" t="s">
        <v>42</v>
      </c>
      <c r="J5" s="40" t="s">
        <v>43</v>
      </c>
      <c r="K5" s="40" t="s">
        <v>49</v>
      </c>
      <c r="L5" s="42" t="s">
        <v>68</v>
      </c>
      <c r="M5" s="42" t="s">
        <v>69</v>
      </c>
      <c r="N5" s="42" t="s">
        <v>46</v>
      </c>
      <c r="O5" s="74"/>
      <c r="P5" s="83"/>
      <c r="Q5" s="33"/>
      <c r="R5" s="33"/>
    </row>
    <row r="6" spans="1:130" s="26" customFormat="1" ht="63">
      <c r="A6" s="43"/>
      <c r="B6" s="40">
        <v>1</v>
      </c>
      <c r="C6" s="40">
        <v>2</v>
      </c>
      <c r="D6" s="40">
        <v>3</v>
      </c>
      <c r="E6" s="40" t="s">
        <v>39</v>
      </c>
      <c r="F6" s="40">
        <v>5</v>
      </c>
      <c r="G6" s="40">
        <v>6</v>
      </c>
      <c r="H6" s="40">
        <v>7</v>
      </c>
      <c r="I6" s="40" t="s">
        <v>41</v>
      </c>
      <c r="J6" s="40" t="s">
        <v>44</v>
      </c>
      <c r="K6" s="40">
        <v>10</v>
      </c>
      <c r="L6" s="40">
        <v>11</v>
      </c>
      <c r="M6" s="40">
        <v>12</v>
      </c>
      <c r="N6" s="40" t="s">
        <v>47</v>
      </c>
      <c r="O6" s="48" t="s">
        <v>59</v>
      </c>
      <c r="P6" s="49">
        <v>15</v>
      </c>
      <c r="Q6" s="39"/>
      <c r="R6" s="39"/>
      <c r="S6" s="39"/>
      <c r="T6" s="39"/>
      <c r="U6" s="39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  <c r="DE6" s="36"/>
      <c r="DF6" s="36"/>
      <c r="DG6" s="36"/>
      <c r="DH6" s="36"/>
      <c r="DI6" s="36"/>
      <c r="DJ6" s="36"/>
      <c r="DK6" s="36"/>
      <c r="DL6" s="36"/>
      <c r="DM6" s="36"/>
      <c r="DN6" s="36"/>
      <c r="DO6" s="36"/>
      <c r="DP6" s="36"/>
      <c r="DQ6" s="36"/>
      <c r="DR6" s="36"/>
      <c r="DS6" s="36"/>
      <c r="DT6" s="36"/>
      <c r="DU6" s="36"/>
      <c r="DV6" s="36"/>
      <c r="DW6" s="36"/>
      <c r="DX6" s="36"/>
      <c r="DY6" s="36"/>
      <c r="DZ6" s="35"/>
    </row>
    <row r="7" spans="1:129" s="32" customFormat="1" ht="66.75" customHeight="1">
      <c r="A7" s="87">
        <v>1</v>
      </c>
      <c r="B7" s="84" t="s">
        <v>71</v>
      </c>
      <c r="C7" s="63">
        <v>15</v>
      </c>
      <c r="D7" s="63">
        <v>14</v>
      </c>
      <c r="E7" s="64">
        <f>D7/C7*100</f>
        <v>93.33333333333333</v>
      </c>
      <c r="F7" s="53" t="s">
        <v>6</v>
      </c>
      <c r="G7" s="65">
        <f>SUM(G8:G11)</f>
        <v>2360</v>
      </c>
      <c r="H7" s="65">
        <f>SUM(H8:H11)</f>
        <v>2345</v>
      </c>
      <c r="I7" s="66">
        <f>H7/G7*100</f>
        <v>99.36440677966102</v>
      </c>
      <c r="J7" s="67">
        <f>E7/I7*100</f>
        <v>93.93034825870646</v>
      </c>
      <c r="K7" s="59" t="s">
        <v>56</v>
      </c>
      <c r="L7" s="42">
        <v>453</v>
      </c>
      <c r="M7" s="42">
        <v>461</v>
      </c>
      <c r="N7" s="60">
        <f>M7/L7*100</f>
        <v>101.76600441501105</v>
      </c>
      <c r="O7" s="117">
        <f>N14*J7/100</f>
        <v>93.60567939842005</v>
      </c>
      <c r="P7" s="118" t="s">
        <v>74</v>
      </c>
      <c r="Q7" s="37"/>
      <c r="R7" s="37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8"/>
      <c r="CS7" s="38"/>
      <c r="CT7" s="38"/>
      <c r="CU7" s="38"/>
      <c r="CV7" s="38"/>
      <c r="CW7" s="38"/>
      <c r="CX7" s="38"/>
      <c r="CY7" s="38"/>
      <c r="CZ7" s="38"/>
      <c r="DA7" s="38"/>
      <c r="DB7" s="38"/>
      <c r="DC7" s="38"/>
      <c r="DD7" s="38"/>
      <c r="DE7" s="38"/>
      <c r="DF7" s="38"/>
      <c r="DG7" s="38"/>
      <c r="DH7" s="38"/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</row>
    <row r="8" spans="1:18" s="32" customFormat="1" ht="79.5" customHeight="1">
      <c r="A8" s="87"/>
      <c r="B8" s="84"/>
      <c r="C8" s="85" t="s">
        <v>73</v>
      </c>
      <c r="D8" s="85"/>
      <c r="E8" s="85"/>
      <c r="F8" s="51" t="s">
        <v>53</v>
      </c>
      <c r="G8" s="54">
        <v>0</v>
      </c>
      <c r="H8" s="54">
        <v>0</v>
      </c>
      <c r="I8" s="65" t="e">
        <f>H8/G8*100</f>
        <v>#DIV/0!</v>
      </c>
      <c r="J8" s="68" t="e">
        <f>E8/I8*100</f>
        <v>#DIV/0!</v>
      </c>
      <c r="K8" s="61" t="s">
        <v>62</v>
      </c>
      <c r="L8" s="42">
        <v>207</v>
      </c>
      <c r="M8" s="116">
        <v>215.6</v>
      </c>
      <c r="N8" s="60">
        <f aca="true" t="shared" si="0" ref="N8:N13">M8/L8*100</f>
        <v>104.15458937198068</v>
      </c>
      <c r="O8" s="117"/>
      <c r="P8" s="119"/>
      <c r="Q8" s="33"/>
      <c r="R8" s="33"/>
    </row>
    <row r="9" spans="1:18" s="32" customFormat="1" ht="102" customHeight="1">
      <c r="A9" s="87"/>
      <c r="B9" s="84"/>
      <c r="C9" s="85"/>
      <c r="D9" s="85"/>
      <c r="E9" s="85"/>
      <c r="F9" s="51" t="s">
        <v>52</v>
      </c>
      <c r="G9" s="54">
        <v>0</v>
      </c>
      <c r="H9" s="54">
        <v>0</v>
      </c>
      <c r="I9" s="65" t="e">
        <f>H9/G9*100</f>
        <v>#DIV/0!</v>
      </c>
      <c r="J9" s="68" t="e">
        <f>E9/I9*100</f>
        <v>#DIV/0!</v>
      </c>
      <c r="K9" s="61" t="s">
        <v>63</v>
      </c>
      <c r="L9" s="42">
        <v>2100</v>
      </c>
      <c r="M9" s="42">
        <v>1926</v>
      </c>
      <c r="N9" s="60">
        <f t="shared" si="0"/>
        <v>91.71428571428571</v>
      </c>
      <c r="O9" s="117"/>
      <c r="P9" s="119"/>
      <c r="Q9" s="33"/>
      <c r="R9" s="33"/>
    </row>
    <row r="10" spans="1:18" s="32" customFormat="1" ht="165.75" customHeight="1">
      <c r="A10" s="87"/>
      <c r="B10" s="84"/>
      <c r="C10" s="85"/>
      <c r="D10" s="85"/>
      <c r="E10" s="85"/>
      <c r="F10" s="51" t="s">
        <v>54</v>
      </c>
      <c r="G10" s="54">
        <v>20</v>
      </c>
      <c r="H10" s="54">
        <v>5</v>
      </c>
      <c r="I10" s="65">
        <f>H10/G10*100</f>
        <v>25</v>
      </c>
      <c r="J10" s="63">
        <f>E10/I10*100</f>
        <v>0</v>
      </c>
      <c r="K10" s="61" t="s">
        <v>60</v>
      </c>
      <c r="L10" s="62">
        <v>52</v>
      </c>
      <c r="M10" s="62">
        <v>47</v>
      </c>
      <c r="N10" s="60">
        <f t="shared" si="0"/>
        <v>90.38461538461539</v>
      </c>
      <c r="O10" s="117"/>
      <c r="P10" s="119"/>
      <c r="Q10" s="33"/>
      <c r="R10" s="33"/>
    </row>
    <row r="11" spans="1:18" s="32" customFormat="1" ht="86.25" customHeight="1">
      <c r="A11" s="87"/>
      <c r="B11" s="84"/>
      <c r="C11" s="85"/>
      <c r="D11" s="85"/>
      <c r="E11" s="85"/>
      <c r="F11" s="53" t="s">
        <v>55</v>
      </c>
      <c r="G11" s="54">
        <v>2340</v>
      </c>
      <c r="H11" s="54">
        <v>2340</v>
      </c>
      <c r="I11" s="65">
        <f>H11/G11*100</f>
        <v>100</v>
      </c>
      <c r="J11" s="63">
        <f>E11/I11*100</f>
        <v>0</v>
      </c>
      <c r="K11" s="61" t="s">
        <v>57</v>
      </c>
      <c r="L11" s="62">
        <v>75.3</v>
      </c>
      <c r="M11" s="62">
        <v>73</v>
      </c>
      <c r="N11" s="60">
        <f t="shared" si="0"/>
        <v>96.94555112881807</v>
      </c>
      <c r="O11" s="117"/>
      <c r="P11" s="119"/>
      <c r="Q11" s="34"/>
      <c r="R11" s="33"/>
    </row>
    <row r="12" spans="1:18" s="32" customFormat="1" ht="101.25" customHeight="1">
      <c r="A12" s="87"/>
      <c r="B12" s="84"/>
      <c r="C12" s="85"/>
      <c r="D12" s="85"/>
      <c r="E12" s="85"/>
      <c r="F12" s="53"/>
      <c r="G12" s="52"/>
      <c r="H12" s="52"/>
      <c r="I12" s="69"/>
      <c r="J12" s="63"/>
      <c r="K12" s="61" t="s">
        <v>61</v>
      </c>
      <c r="L12" s="62">
        <v>83.5</v>
      </c>
      <c r="M12" s="62">
        <v>87.3</v>
      </c>
      <c r="N12" s="60">
        <f t="shared" si="0"/>
        <v>104.5508982035928</v>
      </c>
      <c r="O12" s="117"/>
      <c r="P12" s="119"/>
      <c r="Q12" s="34"/>
      <c r="R12" s="33"/>
    </row>
    <row r="13" spans="1:18" s="32" customFormat="1" ht="98.25" customHeight="1">
      <c r="A13" s="87"/>
      <c r="B13" s="84"/>
      <c r="C13" s="85"/>
      <c r="D13" s="85"/>
      <c r="E13" s="85"/>
      <c r="F13" s="53"/>
      <c r="G13" s="54"/>
      <c r="H13" s="54"/>
      <c r="I13" s="65"/>
      <c r="J13" s="63"/>
      <c r="K13" s="61" t="s">
        <v>58</v>
      </c>
      <c r="L13" s="62">
        <v>62</v>
      </c>
      <c r="M13" s="62">
        <v>67</v>
      </c>
      <c r="N13" s="60">
        <f t="shared" si="0"/>
        <v>108.06451612903226</v>
      </c>
      <c r="O13" s="117"/>
      <c r="P13" s="119"/>
      <c r="Q13" s="34"/>
      <c r="R13" s="33"/>
    </row>
    <row r="14" spans="1:16" ht="147.75" customHeight="1" thickBot="1">
      <c r="A14" s="87"/>
      <c r="B14" s="84"/>
      <c r="C14" s="85"/>
      <c r="D14" s="85"/>
      <c r="E14" s="85"/>
      <c r="F14" s="53"/>
      <c r="G14" s="54"/>
      <c r="H14" s="54"/>
      <c r="I14" s="65"/>
      <c r="J14" s="63"/>
      <c r="K14" s="56" t="s">
        <v>50</v>
      </c>
      <c r="L14" s="55"/>
      <c r="M14" s="55"/>
      <c r="N14" s="120">
        <f>(N7+N8+N9+N10+N11+N12+N13)/7</f>
        <v>99.65435147819085</v>
      </c>
      <c r="O14" s="117"/>
      <c r="P14" s="121"/>
    </row>
    <row r="15" spans="1:16" ht="409.5" customHeight="1" thickBot="1">
      <c r="A15" s="87"/>
      <c r="B15" s="50"/>
      <c r="C15" s="86" t="s">
        <v>72</v>
      </c>
      <c r="D15" s="86"/>
      <c r="E15" s="86"/>
      <c r="F15" s="55"/>
      <c r="G15" s="55"/>
      <c r="H15" s="55"/>
      <c r="I15" s="55"/>
      <c r="J15" s="55"/>
      <c r="K15" s="56"/>
      <c r="L15" s="55"/>
      <c r="M15" s="55"/>
      <c r="N15" s="58"/>
      <c r="O15" s="117"/>
      <c r="P15" s="57"/>
    </row>
    <row r="16" spans="1:16" ht="409.5" customHeight="1" thickBot="1">
      <c r="A16" s="45"/>
      <c r="B16" s="46"/>
      <c r="C16" s="86"/>
      <c r="D16" s="86"/>
      <c r="E16" s="8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7"/>
    </row>
  </sheetData>
  <sheetProtection/>
  <mergeCells count="15">
    <mergeCell ref="B7:B14"/>
    <mergeCell ref="P7:P14"/>
    <mergeCell ref="C8:E14"/>
    <mergeCell ref="C15:E15"/>
    <mergeCell ref="C16:E16"/>
    <mergeCell ref="A7:A15"/>
    <mergeCell ref="O7:O15"/>
    <mergeCell ref="A2:P2"/>
    <mergeCell ref="A4:A5"/>
    <mergeCell ref="B4:B5"/>
    <mergeCell ref="C4:E4"/>
    <mergeCell ref="F4:J4"/>
    <mergeCell ref="K4:N4"/>
    <mergeCell ref="O4:O5"/>
    <mergeCell ref="P4:P5"/>
  </mergeCells>
  <printOptions/>
  <pageMargins left="0.75" right="0.75" top="1" bottom="1" header="0.5" footer="0.5"/>
  <pageSetup horizontalDpi="600" verticalDpi="600" orientation="landscape" paperSize="9" scale="38" r:id="rId1"/>
  <rowBreaks count="1" manualBreakCount="1">
    <brk id="14" max="15" man="1"/>
  </rowBreaks>
  <colBreaks count="1" manualBreakCount="1">
    <brk id="1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P42"/>
  <sheetViews>
    <sheetView zoomScale="54" zoomScaleNormal="54" zoomScalePageLayoutView="0" workbookViewId="0" topLeftCell="A1">
      <selection activeCell="H20" sqref="H20"/>
    </sheetView>
  </sheetViews>
  <sheetFormatPr defaultColWidth="9.140625" defaultRowHeight="15"/>
  <cols>
    <col min="1" max="1" width="4.00390625" style="0" customWidth="1"/>
    <col min="2" max="2" width="20.421875" style="0" customWidth="1"/>
    <col min="3" max="3" width="20.28125" style="0" customWidth="1"/>
    <col min="4" max="4" width="14.00390625" style="0" customWidth="1"/>
    <col min="5" max="5" width="13.28125" style="0" customWidth="1"/>
    <col min="6" max="7" width="19.421875" style="0" customWidth="1"/>
    <col min="8" max="8" width="18.140625" style="0" customWidth="1"/>
    <col min="9" max="9" width="19.421875" style="0" customWidth="1"/>
    <col min="10" max="10" width="20.140625" style="0" customWidth="1"/>
    <col min="11" max="11" width="18.28125" style="0" customWidth="1"/>
    <col min="12" max="12" width="23.57421875" style="0" customWidth="1"/>
    <col min="13" max="13" width="17.7109375" style="0" customWidth="1"/>
    <col min="14" max="14" width="20.8515625" style="0" customWidth="1"/>
    <col min="15" max="15" width="46.421875" style="0" customWidth="1"/>
    <col min="16" max="16" width="16.57421875" style="0" customWidth="1"/>
  </cols>
  <sheetData>
    <row r="1" spans="13:16" ht="21" customHeight="1">
      <c r="M1" s="19"/>
      <c r="N1" s="19"/>
      <c r="O1" s="19" t="s">
        <v>24</v>
      </c>
      <c r="P1" s="19"/>
    </row>
    <row r="2" spans="13:16" ht="21" customHeight="1">
      <c r="M2" s="20"/>
      <c r="N2" s="20"/>
      <c r="O2" s="20" t="s">
        <v>35</v>
      </c>
      <c r="P2" s="20"/>
    </row>
    <row r="3" spans="13:16" ht="19.5" customHeight="1">
      <c r="M3" s="20"/>
      <c r="N3" s="20"/>
      <c r="O3" s="20" t="s">
        <v>25</v>
      </c>
      <c r="P3" s="20"/>
    </row>
    <row r="4" spans="13:16" ht="23.25" customHeight="1">
      <c r="M4" s="20"/>
      <c r="N4" s="20"/>
      <c r="O4" s="20" t="s">
        <v>26</v>
      </c>
      <c r="P4" s="20"/>
    </row>
    <row r="5" spans="1:15" ht="26.25" customHeight="1">
      <c r="A5" s="107" t="s">
        <v>32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</row>
    <row r="6" ht="23.25" customHeight="1"/>
    <row r="7" spans="1:16" s="1" customFormat="1" ht="45" customHeight="1">
      <c r="A7" s="108" t="s">
        <v>0</v>
      </c>
      <c r="B7" s="108" t="s">
        <v>12</v>
      </c>
      <c r="C7" s="88" t="s">
        <v>13</v>
      </c>
      <c r="D7" s="88" t="s">
        <v>3</v>
      </c>
      <c r="E7" s="88" t="s">
        <v>18</v>
      </c>
      <c r="F7" s="109" t="s">
        <v>15</v>
      </c>
      <c r="G7" s="110"/>
      <c r="H7" s="110"/>
      <c r="I7" s="110"/>
      <c r="J7" s="110"/>
      <c r="K7" s="111"/>
      <c r="L7" s="112" t="s">
        <v>17</v>
      </c>
      <c r="M7" s="114" t="s">
        <v>1</v>
      </c>
      <c r="N7" s="115"/>
      <c r="O7" s="88" t="s">
        <v>33</v>
      </c>
      <c r="P7" s="88" t="s">
        <v>2</v>
      </c>
    </row>
    <row r="8" spans="1:16" s="1" customFormat="1" ht="77.25" customHeight="1">
      <c r="A8" s="88"/>
      <c r="B8" s="88"/>
      <c r="C8" s="89"/>
      <c r="D8" s="89"/>
      <c r="E8" s="89"/>
      <c r="F8" s="2" t="s">
        <v>14</v>
      </c>
      <c r="G8" s="2" t="s">
        <v>34</v>
      </c>
      <c r="H8" s="2" t="s">
        <v>20</v>
      </c>
      <c r="I8" s="2" t="s">
        <v>16</v>
      </c>
      <c r="J8" s="2" t="s">
        <v>31</v>
      </c>
      <c r="K8" s="2" t="s">
        <v>4</v>
      </c>
      <c r="L8" s="113"/>
      <c r="M8" s="24" t="s">
        <v>5</v>
      </c>
      <c r="N8" s="24" t="s">
        <v>23</v>
      </c>
      <c r="O8" s="89"/>
      <c r="P8" s="89"/>
    </row>
    <row r="9" spans="1:16" s="1" customFormat="1" ht="30" customHeight="1">
      <c r="A9" s="24">
        <v>1</v>
      </c>
      <c r="B9" s="24">
        <v>2</v>
      </c>
      <c r="C9" s="25">
        <v>3</v>
      </c>
      <c r="D9" s="25">
        <v>4</v>
      </c>
      <c r="E9" s="25">
        <v>5</v>
      </c>
      <c r="F9" s="2">
        <v>6</v>
      </c>
      <c r="G9" s="2">
        <v>7</v>
      </c>
      <c r="H9" s="2" t="s">
        <v>19</v>
      </c>
      <c r="I9" s="2">
        <v>8</v>
      </c>
      <c r="J9" s="18" t="s">
        <v>21</v>
      </c>
      <c r="K9" s="18" t="s">
        <v>22</v>
      </c>
      <c r="L9" s="22">
        <v>9</v>
      </c>
      <c r="M9" s="24">
        <v>10</v>
      </c>
      <c r="N9" s="24">
        <v>11</v>
      </c>
      <c r="O9" s="15">
        <v>12</v>
      </c>
      <c r="P9" s="15">
        <v>13</v>
      </c>
    </row>
    <row r="10" spans="1:16" ht="54" customHeight="1">
      <c r="A10" s="90">
        <v>1</v>
      </c>
      <c r="B10" s="93"/>
      <c r="C10" s="93"/>
      <c r="D10" s="3" t="s">
        <v>6</v>
      </c>
      <c r="E10" s="3"/>
      <c r="F10" s="4"/>
      <c r="G10" s="4"/>
      <c r="H10" s="5"/>
      <c r="I10" s="4"/>
      <c r="J10" s="4"/>
      <c r="K10" s="6"/>
      <c r="L10" s="21"/>
      <c r="M10" s="96"/>
      <c r="N10" s="96"/>
      <c r="O10" s="101"/>
      <c r="P10" s="104"/>
    </row>
    <row r="11" spans="1:16" ht="87" customHeight="1">
      <c r="A11" s="91"/>
      <c r="B11" s="94"/>
      <c r="C11" s="94"/>
      <c r="D11" s="7" t="s">
        <v>7</v>
      </c>
      <c r="E11" s="7"/>
      <c r="F11" s="8"/>
      <c r="G11" s="9"/>
      <c r="H11" s="10"/>
      <c r="I11" s="8"/>
      <c r="J11" s="10"/>
      <c r="K11" s="11"/>
      <c r="L11" s="16"/>
      <c r="M11" s="97"/>
      <c r="N11" s="99"/>
      <c r="O11" s="102"/>
      <c r="P11" s="105"/>
    </row>
    <row r="12" spans="1:16" ht="64.5" customHeight="1">
      <c r="A12" s="91"/>
      <c r="B12" s="94"/>
      <c r="C12" s="94"/>
      <c r="D12" s="7" t="s">
        <v>8</v>
      </c>
      <c r="E12" s="7"/>
      <c r="F12" s="12"/>
      <c r="G12" s="12"/>
      <c r="H12" s="10"/>
      <c r="I12" s="13"/>
      <c r="J12" s="10"/>
      <c r="K12" s="11"/>
      <c r="L12" s="16"/>
      <c r="M12" s="97"/>
      <c r="N12" s="99"/>
      <c r="O12" s="102"/>
      <c r="P12" s="105"/>
    </row>
    <row r="13" spans="1:16" ht="93" customHeight="1">
      <c r="A13" s="91"/>
      <c r="B13" s="94"/>
      <c r="C13" s="94"/>
      <c r="D13" s="7" t="s">
        <v>9</v>
      </c>
      <c r="E13" s="7"/>
      <c r="F13" s="12"/>
      <c r="G13" s="12"/>
      <c r="H13" s="10"/>
      <c r="I13" s="13"/>
      <c r="J13" s="10"/>
      <c r="K13" s="11"/>
      <c r="L13" s="16"/>
      <c r="M13" s="97"/>
      <c r="N13" s="99"/>
      <c r="O13" s="102"/>
      <c r="P13" s="105"/>
    </row>
    <row r="14" spans="1:16" ht="72.75" customHeight="1">
      <c r="A14" s="91"/>
      <c r="B14" s="94"/>
      <c r="C14" s="94"/>
      <c r="D14" s="14" t="s">
        <v>10</v>
      </c>
      <c r="E14" s="14"/>
      <c r="F14" s="9"/>
      <c r="G14" s="9"/>
      <c r="H14" s="10"/>
      <c r="I14" s="8"/>
      <c r="J14" s="10"/>
      <c r="K14" s="11"/>
      <c r="L14" s="16"/>
      <c r="M14" s="97"/>
      <c r="N14" s="99"/>
      <c r="O14" s="102"/>
      <c r="P14" s="105"/>
    </row>
    <row r="15" spans="1:16" ht="51" customHeight="1">
      <c r="A15" s="92"/>
      <c r="B15" s="95"/>
      <c r="C15" s="95"/>
      <c r="D15" s="14" t="s">
        <v>11</v>
      </c>
      <c r="E15" s="14"/>
      <c r="F15" s="9"/>
      <c r="G15" s="9"/>
      <c r="H15" s="10"/>
      <c r="I15" s="8"/>
      <c r="J15" s="10"/>
      <c r="K15" s="11"/>
      <c r="L15" s="17"/>
      <c r="M15" s="98"/>
      <c r="N15" s="100"/>
      <c r="O15" s="103"/>
      <c r="P15" s="106"/>
    </row>
    <row r="18" ht="18.75">
      <c r="B18" s="23" t="s">
        <v>28</v>
      </c>
    </row>
    <row r="19" ht="18.75">
      <c r="B19" s="23"/>
    </row>
    <row r="20" ht="18.75">
      <c r="B20" s="23" t="s">
        <v>27</v>
      </c>
    </row>
    <row r="21" ht="18.75">
      <c r="B21" s="23"/>
    </row>
    <row r="22" ht="18.75">
      <c r="B22" s="23"/>
    </row>
    <row r="23" ht="18.75">
      <c r="B23" s="23"/>
    </row>
    <row r="24" ht="18.75">
      <c r="B24" s="23"/>
    </row>
    <row r="25" ht="18.75">
      <c r="B25" s="23"/>
    </row>
    <row r="26" ht="18.75">
      <c r="B26" s="23"/>
    </row>
    <row r="27" ht="18.75">
      <c r="B27" s="23"/>
    </row>
    <row r="28" ht="18.75">
      <c r="B28" s="23"/>
    </row>
    <row r="29" ht="18.75">
      <c r="B29" s="23"/>
    </row>
    <row r="30" ht="18.75">
      <c r="B30" s="23"/>
    </row>
    <row r="31" ht="18.75">
      <c r="B31" s="23"/>
    </row>
    <row r="32" ht="18.75">
      <c r="B32" s="23"/>
    </row>
    <row r="33" ht="18.75">
      <c r="B33" s="23"/>
    </row>
    <row r="34" ht="18.75">
      <c r="B34" s="23"/>
    </row>
    <row r="35" ht="18.75">
      <c r="B35" s="23"/>
    </row>
    <row r="36" ht="18.75">
      <c r="B36" s="23"/>
    </row>
    <row r="37" ht="18.75">
      <c r="B37" s="23"/>
    </row>
    <row r="38" ht="18.75">
      <c r="B38" s="23"/>
    </row>
    <row r="39" ht="18.75">
      <c r="B39" s="23"/>
    </row>
    <row r="40" ht="18.75">
      <c r="B40" s="23"/>
    </row>
    <row r="41" ht="18.75">
      <c r="B41" s="23" t="s">
        <v>29</v>
      </c>
    </row>
    <row r="42" ht="18.75">
      <c r="B42" s="23" t="s">
        <v>30</v>
      </c>
    </row>
  </sheetData>
  <sheetProtection/>
  <mergeCells count="18">
    <mergeCell ref="A5:O5"/>
    <mergeCell ref="A7:A8"/>
    <mergeCell ref="B7:B8"/>
    <mergeCell ref="C7:C8"/>
    <mergeCell ref="D7:D8"/>
    <mergeCell ref="E7:E8"/>
    <mergeCell ref="F7:K7"/>
    <mergeCell ref="L7:L8"/>
    <mergeCell ref="M7:N7"/>
    <mergeCell ref="O7:O8"/>
    <mergeCell ref="P7:P8"/>
    <mergeCell ref="A10:A15"/>
    <mergeCell ref="B10:B15"/>
    <mergeCell ref="C10:C15"/>
    <mergeCell ref="M10:M15"/>
    <mergeCell ref="N10:N15"/>
    <mergeCell ref="O10:O15"/>
    <mergeCell ref="P10:P15"/>
  </mergeCells>
  <printOptions/>
  <pageMargins left="0.11811023622047245" right="0.11811023622047245" top="0.1968503937007874" bottom="0.1968503937007874" header="0.31496062992125984" footer="0.31496062992125984"/>
  <pageSetup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2020-03-02T07:37:05Z</cp:lastPrinted>
  <dcterms:created xsi:type="dcterms:W3CDTF">2006-09-16T00:00:00Z</dcterms:created>
  <dcterms:modified xsi:type="dcterms:W3CDTF">2022-03-02T12:47:03Z</dcterms:modified>
  <cp:category/>
  <cp:version/>
  <cp:contentType/>
  <cp:contentStatus/>
</cp:coreProperties>
</file>